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6.xml" ContentType="application/vnd.openxmlformats-officedocument.drawing+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7.xml" ContentType="application/vnd.openxmlformats-officedocument.drawing+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8.xml" ContentType="application/vnd.openxmlformats-officedocument.drawing+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9.xml" ContentType="application/vnd.openxmlformats-officedocument.drawing+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10.xml" ContentType="application/vnd.openxmlformats-officedocument.drawing+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1.xml" ContentType="application/vnd.openxmlformats-officedocument.drawing+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12.xml" ContentType="application/vnd.openxmlformats-officedocument.drawing+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13.xml" ContentType="application/vnd.openxmlformats-officedocument.drawing+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14.xml" ContentType="application/vnd.openxmlformats-officedocument.drawing+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tables/table1.xml" ContentType="application/vnd.openxmlformats-officedocument.spreadsheetml.table+xml"/>
  <Override PartName="/xl/drawings/drawing15.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codeName="ThisWorkbook"/>
  <mc:AlternateContent xmlns:mc="http://schemas.openxmlformats.org/markup-compatibility/2006">
    <mc:Choice Requires="x15">
      <x15ac:absPath xmlns:x15ac="http://schemas.microsoft.com/office/spreadsheetml/2010/11/ac" url="https://vancitycu-my.sharepoint.com/personal/micbohm_vancity_com/Documents/All LOBs/"/>
    </mc:Choice>
  </mc:AlternateContent>
  <xr:revisionPtr revIDLastSave="138" documentId="8_{B6C478F6-77BC-4E69-9755-48F8D233B19C}" xr6:coauthVersionLast="47" xr6:coauthVersionMax="47" xr10:uidLastSave="{1BADA9E4-A5B7-4F7C-8E3E-197EBFC8B040}"/>
  <bookViews>
    <workbookView xWindow="-120" yWindow="-120" windowWidth="29040" windowHeight="15720" xr2:uid="{0F2A6445-18A4-4F2C-ADAE-C3779524E629}"/>
  </bookViews>
  <sheets>
    <sheet name="Start Here" sheetId="1" r:id="rId1"/>
    <sheet name="Annual Overview" sheetId="2" r:id="rId2"/>
    <sheet name="Jan" sheetId="6" r:id="rId3"/>
    <sheet name="Feb" sheetId="8" r:id="rId4"/>
    <sheet name="Mar" sheetId="9" r:id="rId5"/>
    <sheet name="Apr" sheetId="10" r:id="rId6"/>
    <sheet name="May" sheetId="11" r:id="rId7"/>
    <sheet name="Jun" sheetId="12" r:id="rId8"/>
    <sheet name="Jul" sheetId="13" r:id="rId9"/>
    <sheet name="Aug" sheetId="14" r:id="rId10"/>
    <sheet name="Sep" sheetId="15" r:id="rId11"/>
    <sheet name="Oct" sheetId="16" r:id="rId12"/>
    <sheet name="Nov" sheetId="17" r:id="rId13"/>
    <sheet name="Dec" sheetId="18" r:id="rId14"/>
    <sheet name="Dropdowns" sheetId="7" state="hidden" r:id="rId15"/>
    <sheet name="Temp Assets" sheetId="5" state="hidden" r:id="rId16"/>
  </sheets>
  <definedNames>
    <definedName name="Categories_Table" localSheetId="5">tExpenses[Expense Category]</definedName>
    <definedName name="Categories_Table" localSheetId="9">tExpenses[Expense Category]</definedName>
    <definedName name="Categories_Table" localSheetId="13">tExpenses[Expense Category]</definedName>
    <definedName name="Categories_Table" localSheetId="3">tExpenses[Expense Category]</definedName>
    <definedName name="Categories_Table" localSheetId="8">tExpenses[Expense Category]</definedName>
    <definedName name="Categories_Table" localSheetId="7">tExpenses[Expense Category]</definedName>
    <definedName name="Categories_Table" localSheetId="4">tExpenses[Expense Category]</definedName>
    <definedName name="Categories_Table" localSheetId="6">tExpenses[Expense Category]</definedName>
    <definedName name="Categories_Table" localSheetId="12">tExpenses[Expense Category]</definedName>
    <definedName name="Categories_Table" localSheetId="11">tExpenses[Expense Category]</definedName>
    <definedName name="Categories_Table" localSheetId="10">tExpenses[Expense Category]</definedName>
    <definedName name="Categories_Table">tExpenses[Expense Category]</definedName>
    <definedName name="savings_data" localSheetId="5">_xlfn.ANCHORARRAY(Apr!$W$24)</definedName>
    <definedName name="savings_data" localSheetId="9">_xlfn.ANCHORARRAY(Aug!$W$24)</definedName>
    <definedName name="savings_data" localSheetId="13">_xlfn.ANCHORARRAY(Dec!$W$24)</definedName>
    <definedName name="savings_data" localSheetId="3">_xlfn.ANCHORARRAY(Feb!$W$24)</definedName>
    <definedName name="savings_data" localSheetId="2">_xlfn.ANCHORARRAY(Jan!$W$24)</definedName>
    <definedName name="savings_data" localSheetId="8">_xlfn.ANCHORARRAY(Jul!$W$24)</definedName>
    <definedName name="savings_data" localSheetId="7">_xlfn.ANCHORARRAY(Jun!$W$24)</definedName>
    <definedName name="savings_data" localSheetId="4">_xlfn.ANCHORARRAY(Mar!$W$24)</definedName>
    <definedName name="savings_data" localSheetId="6">_xlfn.ANCHORARRAY(May!$W$24)</definedName>
    <definedName name="savings_data" localSheetId="12">_xlfn.ANCHORARRAY(Nov!$W$24)</definedName>
    <definedName name="savings_data" localSheetId="11">_xlfn.ANCHORARRAY(Oct!$W$24)</definedName>
    <definedName name="savings_data" localSheetId="10">_xlfn.ANCHORARRAY(Sep!$W$24)</definedName>
    <definedName name="savings_data">_xlfn.ANCHORARRAY(#REF!)</definedName>
    <definedName name="savings_datalabels" localSheetId="5">_xlfn.ANCHORARRAY(Apr!$Y$24)</definedName>
    <definedName name="savings_datalabels" localSheetId="9">_xlfn.ANCHORARRAY(Aug!$Y$24)</definedName>
    <definedName name="savings_datalabels" localSheetId="13">_xlfn.ANCHORARRAY(Dec!$Y$24)</definedName>
    <definedName name="savings_datalabels" localSheetId="3">_xlfn.ANCHORARRAY(Feb!$Y$24)</definedName>
    <definedName name="savings_datalabels" localSheetId="2">_xlfn.ANCHORARRAY(Jan!$Y$24)</definedName>
    <definedName name="savings_datalabels" localSheetId="8">_xlfn.ANCHORARRAY(Jul!$Y$24)</definedName>
    <definedName name="savings_datalabels" localSheetId="7">_xlfn.ANCHORARRAY(Jun!$Y$24)</definedName>
    <definedName name="savings_datalabels" localSheetId="4">_xlfn.ANCHORARRAY(Mar!$Y$24)</definedName>
    <definedName name="savings_datalabels" localSheetId="6">_xlfn.ANCHORARRAY(May!$Y$24)</definedName>
    <definedName name="savings_datalabels" localSheetId="12">_xlfn.ANCHORARRAY(Nov!$Y$24)</definedName>
    <definedName name="savings_datalabels" localSheetId="11">_xlfn.ANCHORARRAY(Oct!$Y$24)</definedName>
    <definedName name="savings_datalabels" localSheetId="10">_xlfn.ANCHORARRAY(Sep!$Y$24)</definedName>
    <definedName name="savings_dollars" localSheetId="5">_xlfn.ANCHORARRAY(Apr!$X$24)</definedName>
    <definedName name="savings_dollars" localSheetId="9">_xlfn.ANCHORARRAY(Aug!$X$24)</definedName>
    <definedName name="savings_dollars" localSheetId="13">_xlfn.ANCHORARRAY(Dec!$X$24)</definedName>
    <definedName name="savings_dollars" localSheetId="3">_xlfn.ANCHORARRAY(Feb!$X$24)</definedName>
    <definedName name="savings_dollars" localSheetId="2">_xlfn.ANCHORARRAY(Jan!$X$24)</definedName>
    <definedName name="savings_dollars" localSheetId="8">_xlfn.ANCHORARRAY(Jul!$X$24)</definedName>
    <definedName name="savings_dollars" localSheetId="7">_xlfn.ANCHORARRAY(Jun!$X$24)</definedName>
    <definedName name="savings_dollars" localSheetId="4">_xlfn.ANCHORARRAY(Mar!$X$24)</definedName>
    <definedName name="savings_dollars" localSheetId="6">_xlfn.ANCHORARRAY(May!$X$24)</definedName>
    <definedName name="savings_dollars" localSheetId="12">_xlfn.ANCHORARRAY(Nov!$X$24)</definedName>
    <definedName name="savings_dollars" localSheetId="11">_xlfn.ANCHORARRAY(Oct!$X$24)</definedName>
    <definedName name="savings_dollars" localSheetId="10">_xlfn.ANCHORARRAY(Sep!$X$24)</definedName>
    <definedName name="savings_labels" localSheetId="5">_xlfn.ANCHORARRAY(Apr!$V$24)</definedName>
    <definedName name="savings_labels" localSheetId="9">_xlfn.ANCHORARRAY(Aug!$V$24)</definedName>
    <definedName name="savings_labels" localSheetId="13">_xlfn.ANCHORARRAY(Dec!$V$24)</definedName>
    <definedName name="savings_labels" localSheetId="3">_xlfn.ANCHORARRAY(Feb!$V$24)</definedName>
    <definedName name="savings_labels" localSheetId="2">_xlfn.ANCHORARRAY(Jan!$V$24)</definedName>
    <definedName name="savings_labels" localSheetId="8">_xlfn.ANCHORARRAY(Jul!$V$24)</definedName>
    <definedName name="savings_labels" localSheetId="7">_xlfn.ANCHORARRAY(Jun!$V$24)</definedName>
    <definedName name="savings_labels" localSheetId="4">_xlfn.ANCHORARRAY(Mar!$V$24)</definedName>
    <definedName name="savings_labels" localSheetId="6">_xlfn.ANCHORARRAY(May!$V$24)</definedName>
    <definedName name="savings_labels" localSheetId="12">_xlfn.ANCHORARRAY(Nov!$V$24)</definedName>
    <definedName name="savings_labels" localSheetId="11">_xlfn.ANCHORARRAY(Oct!$V$24)</definedName>
    <definedName name="savings_labels" localSheetId="10">_xlfn.ANCHORARRAY(Sep!$V$24)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8" i="1" l="1"/>
  <c r="H39" i="18"/>
  <c r="S37" i="18"/>
  <c r="R37" i="18"/>
  <c r="O37" i="18"/>
  <c r="X7" i="18" s="1"/>
  <c r="N37" i="18"/>
  <c r="W7" i="18" s="1"/>
  <c r="J37" i="18"/>
  <c r="X6" i="18" s="1"/>
  <c r="I37" i="18"/>
  <c r="W6" i="18" s="1"/>
  <c r="Y28" i="18"/>
  <c r="Y27" i="18"/>
  <c r="S26" i="18"/>
  <c r="X8" i="18" s="1"/>
  <c r="R26" i="18"/>
  <c r="W8" i="18" s="1"/>
  <c r="J26" i="18"/>
  <c r="X11" i="18" s="1"/>
  <c r="I26" i="18"/>
  <c r="W11" i="18" s="1"/>
  <c r="X19" i="18"/>
  <c r="W19" i="18"/>
  <c r="V19" i="18"/>
  <c r="X18" i="18"/>
  <c r="W18" i="18"/>
  <c r="V18" i="18"/>
  <c r="X17" i="18"/>
  <c r="W17" i="18"/>
  <c r="V17" i="18"/>
  <c r="X16" i="18"/>
  <c r="W16" i="18"/>
  <c r="V16" i="18"/>
  <c r="X15" i="18"/>
  <c r="W15" i="18"/>
  <c r="V15" i="18"/>
  <c r="V14" i="18"/>
  <c r="X9" i="18"/>
  <c r="W9" i="18"/>
  <c r="H39" i="17"/>
  <c r="S37" i="17"/>
  <c r="X9" i="17" s="1"/>
  <c r="R37" i="17"/>
  <c r="O37" i="17"/>
  <c r="X7" i="17" s="1"/>
  <c r="N37" i="17"/>
  <c r="W7" i="17" s="1"/>
  <c r="J37" i="17"/>
  <c r="X6" i="17" s="1"/>
  <c r="I37" i="17"/>
  <c r="W6" i="17" s="1"/>
  <c r="Y28" i="17"/>
  <c r="Y27" i="17"/>
  <c r="S26" i="17"/>
  <c r="X8" i="17" s="1"/>
  <c r="R26" i="17"/>
  <c r="W8" i="17" s="1"/>
  <c r="J26" i="17"/>
  <c r="X11" i="17" s="1"/>
  <c r="I26" i="17"/>
  <c r="W11" i="17" s="1"/>
  <c r="W20" i="17"/>
  <c r="X19" i="17"/>
  <c r="W19" i="17"/>
  <c r="V19" i="17"/>
  <c r="X18" i="17"/>
  <c r="W18" i="17"/>
  <c r="V18" i="17"/>
  <c r="X17" i="17"/>
  <c r="W17" i="17"/>
  <c r="V17" i="17"/>
  <c r="X16" i="17"/>
  <c r="W16" i="17"/>
  <c r="V16" i="17"/>
  <c r="X15" i="17"/>
  <c r="W15" i="17"/>
  <c r="V15" i="17"/>
  <c r="V14" i="17"/>
  <c r="W9" i="17"/>
  <c r="H39" i="16"/>
  <c r="S37" i="16"/>
  <c r="X9" i="16" s="1"/>
  <c r="R37" i="16"/>
  <c r="W9" i="16" s="1"/>
  <c r="O37" i="16"/>
  <c r="X7" i="16" s="1"/>
  <c r="N37" i="16"/>
  <c r="J37" i="16"/>
  <c r="X6" i="16" s="1"/>
  <c r="I37" i="16"/>
  <c r="W6" i="16" s="1"/>
  <c r="Y28" i="16"/>
  <c r="Y27" i="16"/>
  <c r="S26" i="16"/>
  <c r="X8" i="16" s="1"/>
  <c r="R26" i="16"/>
  <c r="W8" i="16" s="1"/>
  <c r="J26" i="16"/>
  <c r="X11" i="16" s="1"/>
  <c r="I26" i="16"/>
  <c r="X19" i="16"/>
  <c r="W19" i="16"/>
  <c r="V19" i="16"/>
  <c r="X18" i="16"/>
  <c r="W18" i="16"/>
  <c r="V18" i="16"/>
  <c r="X17" i="16"/>
  <c r="W17" i="16"/>
  <c r="V17" i="16"/>
  <c r="X16" i="16"/>
  <c r="X20" i="16" s="1"/>
  <c r="Y19" i="16" s="1"/>
  <c r="W16" i="16"/>
  <c r="V16" i="16"/>
  <c r="X15" i="16"/>
  <c r="W15" i="16"/>
  <c r="W20" i="16" s="1"/>
  <c r="V15" i="16"/>
  <c r="V14" i="16"/>
  <c r="W11" i="16"/>
  <c r="W7" i="16"/>
  <c r="H39" i="15"/>
  <c r="S37" i="15"/>
  <c r="X9" i="15" s="1"/>
  <c r="R37" i="15"/>
  <c r="W9" i="15" s="1"/>
  <c r="O37" i="15"/>
  <c r="X7" i="15" s="1"/>
  <c r="N37" i="15"/>
  <c r="W7" i="15" s="1"/>
  <c r="J37" i="15"/>
  <c r="X6" i="15" s="1"/>
  <c r="I37" i="15"/>
  <c r="W6" i="15" s="1"/>
  <c r="Y28" i="15"/>
  <c r="Y27" i="15"/>
  <c r="S26" i="15"/>
  <c r="X8" i="15" s="1"/>
  <c r="R26" i="15"/>
  <c r="W8" i="15" s="1"/>
  <c r="J26" i="15"/>
  <c r="I26" i="15"/>
  <c r="X19" i="15"/>
  <c r="W19" i="15"/>
  <c r="V19" i="15"/>
  <c r="X18" i="15"/>
  <c r="W18" i="15"/>
  <c r="V18" i="15"/>
  <c r="X17" i="15"/>
  <c r="W17" i="15"/>
  <c r="V17" i="15"/>
  <c r="X16" i="15"/>
  <c r="W16" i="15"/>
  <c r="W20" i="15" s="1"/>
  <c r="V16" i="15"/>
  <c r="X15" i="15"/>
  <c r="W15" i="15"/>
  <c r="V15" i="15"/>
  <c r="V14" i="15"/>
  <c r="X11" i="15"/>
  <c r="W11" i="15"/>
  <c r="H39" i="14"/>
  <c r="S37" i="14"/>
  <c r="X9" i="14" s="1"/>
  <c r="R37" i="14"/>
  <c r="W9" i="14" s="1"/>
  <c r="O37" i="14"/>
  <c r="X7" i="14" s="1"/>
  <c r="N37" i="14"/>
  <c r="W7" i="14" s="1"/>
  <c r="J37" i="14"/>
  <c r="X6" i="14" s="1"/>
  <c r="I37" i="14"/>
  <c r="W6" i="14" s="1"/>
  <c r="Y28" i="14"/>
  <c r="Y27" i="14"/>
  <c r="S26" i="14"/>
  <c r="R26" i="14"/>
  <c r="W8" i="14" s="1"/>
  <c r="J26" i="14"/>
  <c r="X11" i="14" s="1"/>
  <c r="I26" i="14"/>
  <c r="X19" i="14"/>
  <c r="W19" i="14"/>
  <c r="V19" i="14"/>
  <c r="X18" i="14"/>
  <c r="W18" i="14"/>
  <c r="V18" i="14"/>
  <c r="X17" i="14"/>
  <c r="W17" i="14"/>
  <c r="V17" i="14"/>
  <c r="X16" i="14"/>
  <c r="W16" i="14"/>
  <c r="V16" i="14"/>
  <c r="X15" i="14"/>
  <c r="W15" i="14"/>
  <c r="V15" i="14"/>
  <c r="X24" i="14" s="1" a="1"/>
  <c r="V14" i="14"/>
  <c r="W11" i="14"/>
  <c r="X8" i="14"/>
  <c r="H39" i="13"/>
  <c r="S37" i="13"/>
  <c r="X9" i="13" s="1"/>
  <c r="R37" i="13"/>
  <c r="O37" i="13"/>
  <c r="X7" i="13" s="1"/>
  <c r="N37" i="13"/>
  <c r="W7" i="13" s="1"/>
  <c r="J37" i="13"/>
  <c r="X6" i="13" s="1"/>
  <c r="I37" i="13"/>
  <c r="W6" i="13" s="1"/>
  <c r="Y28" i="13"/>
  <c r="Y27" i="13"/>
  <c r="S26" i="13"/>
  <c r="R26" i="13"/>
  <c r="W8" i="13" s="1"/>
  <c r="J26" i="13"/>
  <c r="X11" i="13" s="1"/>
  <c r="I26" i="13"/>
  <c r="X19" i="13"/>
  <c r="W19" i="13"/>
  <c r="V19" i="13"/>
  <c r="X18" i="13"/>
  <c r="W18" i="13"/>
  <c r="V18" i="13"/>
  <c r="X17" i="13"/>
  <c r="W17" i="13"/>
  <c r="V17" i="13"/>
  <c r="X16" i="13"/>
  <c r="W16" i="13"/>
  <c r="V16" i="13"/>
  <c r="X15" i="13"/>
  <c r="W15" i="13"/>
  <c r="V15" i="13"/>
  <c r="V14" i="13"/>
  <c r="W11" i="13"/>
  <c r="W9" i="13"/>
  <c r="X8" i="13"/>
  <c r="H39" i="12"/>
  <c r="S37" i="12"/>
  <c r="O2" i="12" s="1"/>
  <c r="R37" i="12"/>
  <c r="O37" i="12"/>
  <c r="N37" i="12"/>
  <c r="J37" i="12"/>
  <c r="I37" i="12"/>
  <c r="W6" i="12" s="1"/>
  <c r="Y28" i="12"/>
  <c r="Y27" i="12"/>
  <c r="S26" i="12"/>
  <c r="R26" i="12"/>
  <c r="W8" i="12" s="1"/>
  <c r="J26" i="12"/>
  <c r="X11" i="12" s="1"/>
  <c r="I26" i="12"/>
  <c r="W11" i="12" s="1"/>
  <c r="X19" i="12"/>
  <c r="W19" i="12"/>
  <c r="V19" i="12"/>
  <c r="X18" i="12"/>
  <c r="W18" i="12"/>
  <c r="V18" i="12"/>
  <c r="X17" i="12"/>
  <c r="X20" i="12" s="1"/>
  <c r="Y19" i="12" s="1"/>
  <c r="W17" i="12"/>
  <c r="V17" i="12"/>
  <c r="X16" i="12"/>
  <c r="W16" i="12"/>
  <c r="V16" i="12"/>
  <c r="X15" i="12"/>
  <c r="W15" i="12"/>
  <c r="W20" i="12" s="1"/>
  <c r="V15" i="12"/>
  <c r="V14" i="12"/>
  <c r="X9" i="12"/>
  <c r="W9" i="12"/>
  <c r="X8" i="12"/>
  <c r="X7" i="12"/>
  <c r="W7" i="12"/>
  <c r="X6" i="12"/>
  <c r="H39" i="11"/>
  <c r="S37" i="11"/>
  <c r="X9" i="11" s="1"/>
  <c r="R37" i="11"/>
  <c r="O37" i="11"/>
  <c r="X7" i="11" s="1"/>
  <c r="N37" i="11"/>
  <c r="W7" i="11" s="1"/>
  <c r="J37" i="11"/>
  <c r="X6" i="11" s="1"/>
  <c r="I37" i="11"/>
  <c r="W6" i="11" s="1"/>
  <c r="Y28" i="11"/>
  <c r="Y27" i="11"/>
  <c r="S26" i="11"/>
  <c r="X8" i="11" s="1"/>
  <c r="R26" i="11"/>
  <c r="J26" i="11"/>
  <c r="X11" i="11" s="1"/>
  <c r="I26" i="11"/>
  <c r="W11" i="11" s="1"/>
  <c r="X19" i="11"/>
  <c r="W19" i="11"/>
  <c r="V19" i="11"/>
  <c r="X18" i="11"/>
  <c r="W18" i="11"/>
  <c r="V18" i="11"/>
  <c r="X17" i="11"/>
  <c r="W17" i="11"/>
  <c r="V17" i="11"/>
  <c r="X16" i="11"/>
  <c r="W16" i="11"/>
  <c r="V16" i="11"/>
  <c r="X15" i="11"/>
  <c r="X20" i="11" s="1"/>
  <c r="Y19" i="11" s="1"/>
  <c r="W15" i="11"/>
  <c r="V15" i="11"/>
  <c r="V14" i="11"/>
  <c r="W9" i="11"/>
  <c r="W8" i="11"/>
  <c r="H39" i="10"/>
  <c r="S37" i="10"/>
  <c r="R37" i="10"/>
  <c r="W9" i="10" s="1"/>
  <c r="O37" i="10"/>
  <c r="N37" i="10"/>
  <c r="J37" i="10"/>
  <c r="X6" i="10" s="1"/>
  <c r="I37" i="10"/>
  <c r="W6" i="10" s="1"/>
  <c r="Y28" i="10"/>
  <c r="Y27" i="10"/>
  <c r="S26" i="10"/>
  <c r="X8" i="10" s="1"/>
  <c r="R26" i="10"/>
  <c r="W8" i="10" s="1"/>
  <c r="J26" i="10"/>
  <c r="I26" i="10"/>
  <c r="W11" i="10" s="1"/>
  <c r="X19" i="10"/>
  <c r="W19" i="10"/>
  <c r="V19" i="10"/>
  <c r="X18" i="10"/>
  <c r="W18" i="10"/>
  <c r="V18" i="10"/>
  <c r="X17" i="10"/>
  <c r="W17" i="10"/>
  <c r="V17" i="10"/>
  <c r="X16" i="10"/>
  <c r="W16" i="10"/>
  <c r="V16" i="10"/>
  <c r="X15" i="10"/>
  <c r="X20" i="10" s="1"/>
  <c r="Y19" i="10" s="1"/>
  <c r="W15" i="10"/>
  <c r="V15" i="10"/>
  <c r="V14" i="10"/>
  <c r="X11" i="10"/>
  <c r="X9" i="10"/>
  <c r="W7" i="10"/>
  <c r="H39" i="9"/>
  <c r="S37" i="9"/>
  <c r="R37" i="9"/>
  <c r="W9" i="9" s="1"/>
  <c r="O37" i="9"/>
  <c r="N37" i="9"/>
  <c r="J37" i="9"/>
  <c r="X6" i="9" s="1"/>
  <c r="I37" i="9"/>
  <c r="W6" i="9" s="1"/>
  <c r="Y28" i="9"/>
  <c r="Y27" i="9"/>
  <c r="S26" i="9"/>
  <c r="R26" i="9"/>
  <c r="W8" i="9" s="1"/>
  <c r="J26" i="9"/>
  <c r="I26" i="9"/>
  <c r="X19" i="9"/>
  <c r="W19" i="9"/>
  <c r="V19" i="9"/>
  <c r="X18" i="9"/>
  <c r="W18" i="9"/>
  <c r="V18" i="9"/>
  <c r="X17" i="9"/>
  <c r="W17" i="9"/>
  <c r="V17" i="9"/>
  <c r="X16" i="9"/>
  <c r="W16" i="9"/>
  <c r="V16" i="9"/>
  <c r="X15" i="9"/>
  <c r="X20" i="9" s="1"/>
  <c r="Y19" i="9" s="1"/>
  <c r="W15" i="9"/>
  <c r="V15" i="9"/>
  <c r="V14" i="9"/>
  <c r="X11" i="9"/>
  <c r="W11" i="9"/>
  <c r="X9" i="9"/>
  <c r="X7" i="9"/>
  <c r="W7" i="9"/>
  <c r="H39" i="8"/>
  <c r="S37" i="8"/>
  <c r="X9" i="8" s="1"/>
  <c r="R37" i="8"/>
  <c r="W9" i="8" s="1"/>
  <c r="O37" i="8"/>
  <c r="X7" i="8" s="1"/>
  <c r="N37" i="8"/>
  <c r="W7" i="8" s="1"/>
  <c r="J37" i="8"/>
  <c r="X6" i="8" s="1"/>
  <c r="I37" i="8"/>
  <c r="W6" i="8" s="1"/>
  <c r="Y28" i="8"/>
  <c r="S26" i="8"/>
  <c r="X8" i="8" s="1"/>
  <c r="R26" i="8"/>
  <c r="W8" i="8" s="1"/>
  <c r="J26" i="8"/>
  <c r="X11" i="8" s="1"/>
  <c r="I26" i="8"/>
  <c r="W11" i="8" s="1"/>
  <c r="X19" i="8"/>
  <c r="W19" i="8"/>
  <c r="V19" i="8"/>
  <c r="X18" i="8"/>
  <c r="W18" i="8"/>
  <c r="V18" i="8"/>
  <c r="X17" i="8"/>
  <c r="W17" i="8"/>
  <c r="V17" i="8"/>
  <c r="X16" i="8"/>
  <c r="W16" i="8"/>
  <c r="V16" i="8"/>
  <c r="X15" i="8"/>
  <c r="W15" i="8"/>
  <c r="V15" i="8"/>
  <c r="V14" i="8"/>
  <c r="H39" i="6"/>
  <c r="V15" i="6"/>
  <c r="W15" i="6"/>
  <c r="V16" i="6"/>
  <c r="W16" i="6"/>
  <c r="V17" i="6"/>
  <c r="W17" i="6"/>
  <c r="X17" i="6"/>
  <c r="V18" i="6"/>
  <c r="W18" i="6"/>
  <c r="X18" i="6"/>
  <c r="V19" i="6"/>
  <c r="W19" i="6"/>
  <c r="X19" i="6"/>
  <c r="X16" i="6"/>
  <c r="X15" i="6"/>
  <c r="V14" i="6"/>
  <c r="B10" i="2"/>
  <c r="A10" i="2"/>
  <c r="R26" i="6"/>
  <c r="W8" i="6" s="1"/>
  <c r="S26" i="6"/>
  <c r="X8" i="6" s="1"/>
  <c r="J37" i="6"/>
  <c r="I37" i="6"/>
  <c r="W6" i="6" s="1"/>
  <c r="S37" i="6"/>
  <c r="R37" i="6"/>
  <c r="W9" i="6" s="1"/>
  <c r="O37" i="6"/>
  <c r="N37" i="6"/>
  <c r="W7" i="6" s="1"/>
  <c r="J26" i="6"/>
  <c r="I26" i="6"/>
  <c r="W11" i="6" s="1"/>
  <c r="N16" i="2" a="1"/>
  <c r="R8" i="2" a="1"/>
  <c r="N5" i="2" a="1"/>
  <c r="N33" i="2" a="1"/>
  <c r="S26" i="2" a="1"/>
  <c r="R14" i="2" a="1"/>
  <c r="J10" i="2" a="1"/>
  <c r="O22" i="2" a="1"/>
  <c r="S31" i="2" a="1"/>
  <c r="O25" i="2" a="1"/>
  <c r="S10" i="2" a="1"/>
  <c r="N7" i="2" a="1"/>
  <c r="S9" i="2" a="1"/>
  <c r="O30" i="2" a="1"/>
  <c r="J16" i="2" a="1"/>
  <c r="N6" i="2" a="1"/>
  <c r="S24" i="2" a="1"/>
  <c r="S14" i="2" a="1"/>
  <c r="O8" i="2" a="1"/>
  <c r="S33" i="2" a="1"/>
  <c r="J7" i="2" a="1"/>
  <c r="O28" i="2" a="1"/>
  <c r="N29" i="2" a="1"/>
  <c r="R28" i="2" a="1"/>
  <c r="R22" i="2" a="1"/>
  <c r="N14" i="2" a="1"/>
  <c r="N27" i="2" a="1"/>
  <c r="O10" i="2" a="1"/>
  <c r="S28" i="2" a="1"/>
  <c r="N31" i="2" a="1"/>
  <c r="O24" i="2" a="1"/>
  <c r="R24" i="2" a="1"/>
  <c r="K8" i="2" a="1"/>
  <c r="R25" i="2" a="1"/>
  <c r="S12" i="2" a="1"/>
  <c r="S25" i="2" a="1"/>
  <c r="R6" i="2" a="1"/>
  <c r="S32" i="2" a="1"/>
  <c r="J13" i="2" a="1"/>
  <c r="J11" i="2" a="1"/>
  <c r="J12" i="2" a="1"/>
  <c r="K11" i="2" a="1"/>
  <c r="R5" i="2" a="1"/>
  <c r="O32" i="2" a="1"/>
  <c r="O23" i="2" a="1"/>
  <c r="R7" i="2" a="1"/>
  <c r="S11" i="2" a="1"/>
  <c r="K7" i="2" a="1"/>
  <c r="N28" i="2" a="1"/>
  <c r="R16" i="2" a="1"/>
  <c r="S16" i="2" a="1"/>
  <c r="K12" i="2" a="1"/>
  <c r="K13" i="2" a="1"/>
  <c r="S15" i="2" a="1"/>
  <c r="N30" i="2" a="1"/>
  <c r="N8" i="2" a="1"/>
  <c r="K5" i="2" a="1"/>
  <c r="N10" i="2" a="1"/>
  <c r="K14" i="2" a="1"/>
  <c r="R33" i="2" a="1"/>
  <c r="J9" i="2" a="1"/>
  <c r="K15" i="2" a="1"/>
  <c r="R32" i="2" a="1"/>
  <c r="N15" i="2" a="1"/>
  <c r="R9" i="2" a="1"/>
  <c r="R10" i="2" a="1"/>
  <c r="O9" i="2" a="1"/>
  <c r="N12" i="2" a="1"/>
  <c r="O29" i="2" a="1"/>
  <c r="R15" i="2" a="1"/>
  <c r="R30" i="2" a="1"/>
  <c r="K16" i="2" a="1"/>
  <c r="J6" i="2" a="1"/>
  <c r="N25" i="2" a="1"/>
  <c r="J5" i="2" a="1"/>
  <c r="R31" i="2" a="1"/>
  <c r="S6" i="2" a="1"/>
  <c r="N9" i="2" a="1"/>
  <c r="O7" i="2" a="1"/>
  <c r="R13" i="2" a="1"/>
  <c r="R27" i="2" a="1"/>
  <c r="S8" i="2" a="1"/>
  <c r="N32" i="2" a="1"/>
  <c r="O26" i="2" a="1"/>
  <c r="J14" i="2" a="1"/>
  <c r="O16" i="2" a="1"/>
  <c r="O13" i="2" a="1"/>
  <c r="R26" i="2" a="1"/>
  <c r="S30" i="2" a="1"/>
  <c r="S13" i="2" a="1"/>
  <c r="S5" i="2" a="1"/>
  <c r="O12" i="2" a="1"/>
  <c r="R29" i="2" a="1"/>
  <c r="O27" i="2" a="1"/>
  <c r="N22" i="2" a="1"/>
  <c r="K9" i="2" a="1"/>
  <c r="K10" i="2" a="1"/>
  <c r="N23" i="2" a="1"/>
  <c r="S27" i="2" a="1"/>
  <c r="J15" i="2" a="1"/>
  <c r="O11" i="2" a="1"/>
  <c r="O5" i="2" a="1"/>
  <c r="O15" i="2" a="1"/>
  <c r="N11" i="2" a="1"/>
  <c r="S29" i="2" a="1"/>
  <c r="O14" i="2" a="1"/>
  <c r="R23" i="2" a="1"/>
  <c r="N24" i="2" a="1"/>
  <c r="K6" i="2" a="1"/>
  <c r="N26" i="2" a="1"/>
  <c r="R11" i="2" a="1"/>
  <c r="J8" i="2" a="1"/>
  <c r="S22" i="2" a="1"/>
  <c r="N13" i="2" a="1"/>
  <c r="O6" i="2" a="1"/>
  <c r="S23" i="2" a="1"/>
  <c r="S7" i="2" a="1"/>
  <c r="O31" i="2" a="1"/>
  <c r="R12" i="2" a="1"/>
  <c r="O33" i="2" a="1"/>
  <c r="X11" i="6" l="1"/>
  <c r="O2" i="6"/>
  <c r="O2" i="9"/>
  <c r="O2" i="10"/>
  <c r="Y18" i="9"/>
  <c r="X20" i="15"/>
  <c r="Y20" i="15" s="1"/>
  <c r="X20" i="14"/>
  <c r="Y19" i="14" s="1"/>
  <c r="X20" i="13"/>
  <c r="Y19" i="13" s="1"/>
  <c r="Y18" i="10"/>
  <c r="X20" i="17"/>
  <c r="Y19" i="17" s="1"/>
  <c r="X7" i="10"/>
  <c r="O2" i="15"/>
  <c r="X10" i="10"/>
  <c r="Y10" i="10" s="1"/>
  <c r="O2" i="11"/>
  <c r="X8" i="9"/>
  <c r="X10" i="9" s="1"/>
  <c r="X10" i="11"/>
  <c r="Y9" i="11" s="1"/>
  <c r="X20" i="8"/>
  <c r="Y18" i="8" s="1"/>
  <c r="W10" i="12"/>
  <c r="W10" i="13"/>
  <c r="W20" i="10"/>
  <c r="W20" i="14"/>
  <c r="W20" i="18"/>
  <c r="W20" i="9"/>
  <c r="W20" i="11"/>
  <c r="W10" i="11"/>
  <c r="W10" i="14"/>
  <c r="W10" i="17"/>
  <c r="W10" i="9"/>
  <c r="W10" i="15"/>
  <c r="W10" i="10"/>
  <c r="W10" i="16"/>
  <c r="W10" i="18"/>
  <c r="X24" i="6" a="1"/>
  <c r="X24" i="6" s="1"/>
  <c r="O2" i="14"/>
  <c r="X10" i="13"/>
  <c r="Y7" i="13" s="1"/>
  <c r="X10" i="14"/>
  <c r="Y10" i="14" s="1"/>
  <c r="X10" i="18"/>
  <c r="Y8" i="18" s="1"/>
  <c r="O2" i="16"/>
  <c r="X20" i="18"/>
  <c r="Y19" i="18" s="1"/>
  <c r="O2" i="18"/>
  <c r="O2" i="13"/>
  <c r="O2" i="17"/>
  <c r="O2" i="8"/>
  <c r="W10" i="8"/>
  <c r="W20" i="8"/>
  <c r="W20" i="13"/>
  <c r="X24" i="13" a="1"/>
  <c r="X24" i="13" s="1"/>
  <c r="Y16" i="13"/>
  <c r="N24" i="2"/>
  <c r="N26" i="2"/>
  <c r="N28" i="2"/>
  <c r="N30" i="2"/>
  <c r="N32" i="2"/>
  <c r="O24" i="2"/>
  <c r="O32" i="2"/>
  <c r="O30" i="2"/>
  <c r="N23" i="2"/>
  <c r="N25" i="2"/>
  <c r="N29" i="2"/>
  <c r="N31" i="2"/>
  <c r="N33" i="2"/>
  <c r="N27" i="2"/>
  <c r="O26" i="2"/>
  <c r="O23" i="2"/>
  <c r="O25" i="2"/>
  <c r="O29" i="2"/>
  <c r="O31" i="2"/>
  <c r="O33" i="2"/>
  <c r="O28" i="2"/>
  <c r="O27" i="2"/>
  <c r="S24" i="2"/>
  <c r="S26" i="2"/>
  <c r="S30" i="2"/>
  <c r="S32" i="2"/>
  <c r="R26" i="2"/>
  <c r="S28" i="2"/>
  <c r="R24" i="2"/>
  <c r="R23" i="2"/>
  <c r="R25" i="2"/>
  <c r="R29" i="2"/>
  <c r="R31" i="2"/>
  <c r="R33" i="2"/>
  <c r="R28" i="2"/>
  <c r="R27" i="2"/>
  <c r="R30" i="2"/>
  <c r="S23" i="2"/>
  <c r="S25" i="2"/>
  <c r="S29" i="2"/>
  <c r="S31" i="2"/>
  <c r="S33" i="2"/>
  <c r="R32" i="2"/>
  <c r="S27" i="2"/>
  <c r="S22" i="2"/>
  <c r="R22" i="2"/>
  <c r="O22" i="2"/>
  <c r="N22" i="2"/>
  <c r="J7" i="2"/>
  <c r="J13" i="2"/>
  <c r="J15" i="2"/>
  <c r="K7" i="2"/>
  <c r="K9" i="2"/>
  <c r="K11" i="2"/>
  <c r="K15" i="2"/>
  <c r="K13" i="2"/>
  <c r="J6" i="2"/>
  <c r="J8" i="2"/>
  <c r="J10" i="2"/>
  <c r="J14" i="2"/>
  <c r="J16" i="2"/>
  <c r="J9" i="2"/>
  <c r="J12" i="2"/>
  <c r="J11" i="2"/>
  <c r="K6" i="2"/>
  <c r="K8" i="2"/>
  <c r="K12" i="2"/>
  <c r="K14" i="2"/>
  <c r="K16" i="2"/>
  <c r="K10" i="2"/>
  <c r="N7" i="2"/>
  <c r="N9" i="2"/>
  <c r="N11" i="2"/>
  <c r="N13" i="2"/>
  <c r="N15" i="2"/>
  <c r="O7" i="2"/>
  <c r="O15" i="2"/>
  <c r="O13" i="2"/>
  <c r="O9" i="2"/>
  <c r="N6" i="2"/>
  <c r="N8" i="2"/>
  <c r="N10" i="2"/>
  <c r="N12" i="2"/>
  <c r="N14" i="2"/>
  <c r="N16" i="2"/>
  <c r="O11" i="2"/>
  <c r="O6" i="2"/>
  <c r="O8" i="2"/>
  <c r="O12" i="2"/>
  <c r="O14" i="2"/>
  <c r="O16" i="2"/>
  <c r="O10" i="2"/>
  <c r="R7" i="2"/>
  <c r="R9" i="2"/>
  <c r="R11" i="2"/>
  <c r="R13" i="2"/>
  <c r="R15" i="2"/>
  <c r="S9" i="2"/>
  <c r="S11" i="2"/>
  <c r="S13" i="2"/>
  <c r="S15" i="2"/>
  <c r="R6" i="2"/>
  <c r="R8" i="2"/>
  <c r="R10" i="2"/>
  <c r="R12" i="2"/>
  <c r="R16" i="2"/>
  <c r="R14" i="2"/>
  <c r="S16" i="2"/>
  <c r="S7" i="2"/>
  <c r="S6" i="2"/>
  <c r="S8" i="2"/>
  <c r="S10" i="2"/>
  <c r="S12" i="2"/>
  <c r="S14" i="2"/>
  <c r="S5" i="2"/>
  <c r="R5" i="2"/>
  <c r="O5" i="2"/>
  <c r="N5" i="2"/>
  <c r="K5" i="2"/>
  <c r="J5" i="2"/>
  <c r="X24" i="18" a="1"/>
  <c r="X24" i="18" s="1"/>
  <c r="X24" i="17" a="1"/>
  <c r="X24" i="17" s="1"/>
  <c r="X24" i="16" a="1"/>
  <c r="Y15" i="15"/>
  <c r="Y17" i="15"/>
  <c r="X24" i="15" a="1"/>
  <c r="X24" i="15" s="1"/>
  <c r="Y18" i="15"/>
  <c r="Y16" i="15"/>
  <c r="Y19" i="15"/>
  <c r="Y16" i="10"/>
  <c r="X24" i="10" a="1"/>
  <c r="X24" i="10" s="1"/>
  <c r="Y16" i="11"/>
  <c r="Y18" i="11"/>
  <c r="X24" i="11" a="1"/>
  <c r="X24" i="11" s="1"/>
  <c r="V24" i="11" a="1"/>
  <c r="V24" i="11" s="1"/>
  <c r="Y16" i="12"/>
  <c r="X10" i="12"/>
  <c r="Y6" i="12" s="1"/>
  <c r="Y18" i="12"/>
  <c r="X24" i="12" a="1"/>
  <c r="X24" i="12" s="1"/>
  <c r="V24" i="12" a="1"/>
  <c r="V24" i="12" s="1"/>
  <c r="X10" i="17"/>
  <c r="Y7" i="17" s="1"/>
  <c r="X10" i="16"/>
  <c r="Y7" i="16" s="1"/>
  <c r="W24" i="15" a="1"/>
  <c r="W24" i="15" s="1"/>
  <c r="X10" i="15"/>
  <c r="Y9" i="15" s="1"/>
  <c r="Y20" i="16"/>
  <c r="Y20" i="17"/>
  <c r="Y20" i="18"/>
  <c r="V24" i="15" a="1"/>
  <c r="V24" i="15" s="1"/>
  <c r="Y16" i="16"/>
  <c r="Y18" i="16"/>
  <c r="V24" i="16" a="1"/>
  <c r="V24" i="16" s="1"/>
  <c r="Y16" i="17"/>
  <c r="Y18" i="17"/>
  <c r="V24" i="17" a="1"/>
  <c r="V24" i="17" s="1"/>
  <c r="Y16" i="18"/>
  <c r="Y18" i="18"/>
  <c r="V24" i="18" a="1"/>
  <c r="V24" i="18" s="1"/>
  <c r="Y15" i="16"/>
  <c r="W24" i="16" s="1" a="1"/>
  <c r="W24" i="16" s="1"/>
  <c r="Y17" i="16"/>
  <c r="Y15" i="17"/>
  <c r="W24" i="17" s="1" a="1"/>
  <c r="Y17" i="17"/>
  <c r="Y15" i="18"/>
  <c r="W24" i="18" s="1" a="1"/>
  <c r="Y17" i="18"/>
  <c r="X24" i="14"/>
  <c r="Y20" i="14"/>
  <c r="Y16" i="14"/>
  <c r="W24" i="14" s="1" a="1"/>
  <c r="W24" i="14" s="1"/>
  <c r="V24" i="14" a="1"/>
  <c r="V24" i="14" s="1"/>
  <c r="Y18" i="14"/>
  <c r="Y15" i="14"/>
  <c r="Y17" i="14"/>
  <c r="Y16" i="9"/>
  <c r="X24" i="9" a="1"/>
  <c r="X24" i="9" s="1"/>
  <c r="V24" i="9" a="1"/>
  <c r="V24" i="9" s="1"/>
  <c r="W24" i="13" a="1"/>
  <c r="W24" i="13" s="1"/>
  <c r="V24" i="13" a="1"/>
  <c r="V24" i="13" s="1"/>
  <c r="Y20" i="13"/>
  <c r="Y15" i="13"/>
  <c r="Y17" i="13"/>
  <c r="Y20" i="12"/>
  <c r="W24" i="12" a="1"/>
  <c r="W24" i="12" s="1"/>
  <c r="Y15" i="12"/>
  <c r="Y17" i="12"/>
  <c r="W24" i="11" a="1"/>
  <c r="W24" i="11" s="1"/>
  <c r="Y20" i="11"/>
  <c r="Y15" i="11"/>
  <c r="Y17" i="11"/>
  <c r="V24" i="10" a="1"/>
  <c r="V24" i="10" s="1"/>
  <c r="W24" i="10" a="1"/>
  <c r="W24" i="10" s="1"/>
  <c r="Y20" i="10"/>
  <c r="Y15" i="10"/>
  <c r="Y17" i="10"/>
  <c r="Y20" i="9"/>
  <c r="W24" i="9" a="1"/>
  <c r="W24" i="9" s="1"/>
  <c r="Y15" i="9"/>
  <c r="Y17" i="9"/>
  <c r="X24" i="8" a="1"/>
  <c r="X10" i="8"/>
  <c r="Y10" i="8" s="1"/>
  <c r="V24" i="8" a="1"/>
  <c r="V24" i="8" s="1"/>
  <c r="W10" i="6"/>
  <c r="X20" i="6"/>
  <c r="Y18" i="6" s="1"/>
  <c r="X9" i="6"/>
  <c r="X7" i="6"/>
  <c r="X6" i="6"/>
  <c r="Y7" i="11" l="1"/>
  <c r="Y19" i="8"/>
  <c r="Y15" i="8"/>
  <c r="Y17" i="8"/>
  <c r="Y16" i="8"/>
  <c r="W24" i="8" s="1" a="1"/>
  <c r="W24" i="8" s="1"/>
  <c r="Y20" i="8"/>
  <c r="Y6" i="10"/>
  <c r="Y7" i="10"/>
  <c r="Y6" i="18"/>
  <c r="Y8" i="10"/>
  <c r="Y9" i="10"/>
  <c r="Y18" i="13"/>
  <c r="Y8" i="11"/>
  <c r="Y6" i="11"/>
  <c r="Y6" i="9"/>
  <c r="Y9" i="9"/>
  <c r="Y7" i="9"/>
  <c r="Y7" i="12"/>
  <c r="Y8" i="13"/>
  <c r="Y8" i="12"/>
  <c r="Y10" i="11"/>
  <c r="Y7" i="18"/>
  <c r="Y8" i="14"/>
  <c r="Y9" i="14"/>
  <c r="Y9" i="18"/>
  <c r="Y10" i="13"/>
  <c r="Y6" i="14"/>
  <c r="Y9" i="13"/>
  <c r="Y6" i="13"/>
  <c r="Y10" i="18"/>
  <c r="Y7" i="14"/>
  <c r="Y8" i="17"/>
  <c r="R34" i="2"/>
  <c r="S34" i="2"/>
  <c r="J27" i="2" s="1"/>
  <c r="N34" i="2"/>
  <c r="O34" i="2"/>
  <c r="J24" i="2" s="1"/>
  <c r="R17" i="2"/>
  <c r="S17" i="2"/>
  <c r="J21" i="2" s="1"/>
  <c r="N17" i="2"/>
  <c r="O17" i="2"/>
  <c r="D26" i="2" s="1"/>
  <c r="K17" i="2"/>
  <c r="D15" i="2" s="1"/>
  <c r="J17" i="2"/>
  <c r="Y9" i="17"/>
  <c r="X24" i="16"/>
  <c r="Y24" i="16" s="1"/>
  <c r="Y26" i="16"/>
  <c r="Y7" i="15"/>
  <c r="Y26" i="15"/>
  <c r="Y10" i="12"/>
  <c r="Y9" i="12"/>
  <c r="W24" i="18"/>
  <c r="Y26" i="18"/>
  <c r="Y25" i="18"/>
  <c r="W24" i="17"/>
  <c r="Y24" i="17" s="1"/>
  <c r="Y26" i="17"/>
  <c r="Y25" i="17"/>
  <c r="Y25" i="16"/>
  <c r="Y10" i="16"/>
  <c r="Y6" i="16"/>
  <c r="Y25" i="15"/>
  <c r="Y9" i="16"/>
  <c r="Y24" i="18"/>
  <c r="Y8" i="16"/>
  <c r="Y6" i="17"/>
  <c r="Y10" i="17"/>
  <c r="Y24" i="15"/>
  <c r="Y6" i="15"/>
  <c r="Y10" i="15"/>
  <c r="Y8" i="15"/>
  <c r="Y24" i="14"/>
  <c r="Y26" i="14"/>
  <c r="Y25" i="14"/>
  <c r="Y8" i="9"/>
  <c r="Y10" i="9"/>
  <c r="Y24" i="13"/>
  <c r="Y25" i="13"/>
  <c r="Y26" i="13"/>
  <c r="Y25" i="12"/>
  <c r="Y24" i="12"/>
  <c r="Y26" i="12"/>
  <c r="Y26" i="11"/>
  <c r="Y24" i="11"/>
  <c r="Y25" i="11"/>
  <c r="Y25" i="10"/>
  <c r="Y24" i="10"/>
  <c r="Y26" i="10"/>
  <c r="Y25" i="9"/>
  <c r="Y24" i="9"/>
  <c r="Y26" i="9"/>
  <c r="Y8" i="8"/>
  <c r="X24" i="8"/>
  <c r="Y27" i="8"/>
  <c r="Y26" i="8"/>
  <c r="Y7" i="8"/>
  <c r="Y6" i="8"/>
  <c r="Y9" i="8"/>
  <c r="Y25" i="8"/>
  <c r="Y19" i="6"/>
  <c r="Y17" i="6"/>
  <c r="Y20" i="6"/>
  <c r="Y15" i="6"/>
  <c r="Y16" i="6"/>
  <c r="X10" i="6"/>
  <c r="Y24" i="8" l="1"/>
  <c r="U34" i="2"/>
  <c r="V34" i="2" s="1"/>
  <c r="C13" i="2"/>
  <c r="Y6" i="6"/>
  <c r="Y10" i="6"/>
  <c r="Y9" i="6"/>
  <c r="Y7" i="6"/>
  <c r="Y8" i="6"/>
  <c r="W20" i="6"/>
  <c r="W24" i="6" a="1"/>
  <c r="V24" i="6" a="1"/>
  <c r="V24" i="6" s="1"/>
  <c r="W24" i="6" l="1"/>
  <c r="Y24" i="6" s="1"/>
  <c r="Y25" i="6"/>
  <c r="Y26" i="6"/>
  <c r="Y27" i="6"/>
  <c r="Y28"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<sst xmlns="http://schemas.openxmlformats.org/spreadsheetml/2006/main" count="764" uniqueCount="114">
  <si>
    <t>→ HIDDEN COLUMNS</t>
  </si>
  <si>
    <t>Total Income</t>
  </si>
  <si>
    <t>Total Expenses</t>
  </si>
  <si>
    <t>Total Bills</t>
  </si>
  <si>
    <t>Month</t>
  </si>
  <si>
    <t>Budget</t>
  </si>
  <si>
    <t>Actual</t>
  </si>
  <si>
    <t>Actuals</t>
  </si>
  <si>
    <t>January</t>
  </si>
  <si>
    <t>Jan</t>
  </si>
  <si>
    <t>February</t>
  </si>
  <si>
    <t>Feb</t>
  </si>
  <si>
    <t>March</t>
  </si>
  <si>
    <t>Mar</t>
  </si>
  <si>
    <t>April</t>
  </si>
  <si>
    <t>Apr</t>
  </si>
  <si>
    <t>May</t>
  </si>
  <si>
    <t>June</t>
  </si>
  <si>
    <t>Jun</t>
  </si>
  <si>
    <t>July</t>
  </si>
  <si>
    <t>Jul</t>
  </si>
  <si>
    <t>August</t>
  </si>
  <si>
    <t>Aug</t>
  </si>
  <si>
    <t>September</t>
  </si>
  <si>
    <t>Sep</t>
  </si>
  <si>
    <t>October</t>
  </si>
  <si>
    <t>Oct</t>
  </si>
  <si>
    <t>November</t>
  </si>
  <si>
    <t>Nov</t>
  </si>
  <si>
    <t>December</t>
  </si>
  <si>
    <t>Dec</t>
  </si>
  <si>
    <t>Total</t>
  </si>
  <si>
    <t>Total Debt Payments</t>
  </si>
  <si>
    <t>Total Savings</t>
  </si>
  <si>
    <t>Need support with your goals?</t>
  </si>
  <si>
    <t>Total Savings Bar Chart (% of the way to hit your goals)</t>
  </si>
  <si>
    <t>Make an appointment.</t>
  </si>
  <si>
    <t>Progress</t>
  </si>
  <si>
    <t>Remaining</t>
  </si>
  <si>
    <t xml:space="preserve"> </t>
  </si>
  <si>
    <t>Spending Breakdown Chart</t>
  </si>
  <si>
    <t>Category</t>
  </si>
  <si>
    <t>% of Total Out</t>
  </si>
  <si>
    <t>Savings</t>
  </si>
  <si>
    <t>Expenses</t>
  </si>
  <si>
    <t>Bills</t>
  </si>
  <si>
    <t>Debt payments</t>
  </si>
  <si>
    <t>Total Out</t>
  </si>
  <si>
    <t>Income</t>
  </si>
  <si>
    <t>Savings Breakdown Chart</t>
  </si>
  <si>
    <t>Description</t>
  </si>
  <si>
    <t>Named ranges for chart to hide blank rows</t>
  </si>
  <si>
    <t>savings_labels</t>
  </si>
  <si>
    <t>savings_data</t>
  </si>
  <si>
    <t>savings_dollars</t>
  </si>
  <si>
    <t>savings_datalabels</t>
  </si>
  <si>
    <t xml:space="preserve"> Drop Down Lists (Hidden Sheet)</t>
  </si>
  <si>
    <t>Named Range for Drop Down:</t>
  </si>
  <si>
    <t>Category_Table</t>
  </si>
  <si>
    <t>Legalize (at the bottom of each monthly sheet)</t>
  </si>
  <si>
    <t>Drop Down Heading:</t>
  </si>
  <si>
    <t>Expense Category</t>
  </si>
  <si>
    <t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t>
  </si>
  <si>
    <t>(will appear in this order)</t>
  </si>
  <si>
    <t>Car insurance</t>
  </si>
  <si>
    <t>Car maintenance</t>
  </si>
  <si>
    <t>Charities</t>
  </si>
  <si>
    <t>Child care</t>
  </si>
  <si>
    <t>Clothing</t>
  </si>
  <si>
    <t>Club memberships</t>
  </si>
  <si>
    <t>Credit card payments</t>
  </si>
  <si>
    <t>Dining</t>
  </si>
  <si>
    <t>Entertainment</t>
  </si>
  <si>
    <t>Eye / dental</t>
  </si>
  <si>
    <t>Food</t>
  </si>
  <si>
    <t>Gas</t>
  </si>
  <si>
    <t>Gifts</t>
  </si>
  <si>
    <t>Groceries</t>
  </si>
  <si>
    <t>Hobbies / pastimes</t>
  </si>
  <si>
    <t>Home insurance</t>
  </si>
  <si>
    <t>Insurance</t>
  </si>
  <si>
    <t>Internet</t>
  </si>
  <si>
    <t>Medical</t>
  </si>
  <si>
    <t>Medication</t>
  </si>
  <si>
    <t>Mortgage / rent</t>
  </si>
  <si>
    <t>Parking</t>
  </si>
  <si>
    <t>Pet Care</t>
  </si>
  <si>
    <t>Phone</t>
  </si>
  <si>
    <t>Sports</t>
  </si>
  <si>
    <t>Strata fees</t>
  </si>
  <si>
    <t>Subscriptions</t>
  </si>
  <si>
    <t>Transit pass</t>
  </si>
  <si>
    <t>Travel</t>
  </si>
  <si>
    <t>Utilities</t>
  </si>
  <si>
    <t>Wellness</t>
  </si>
  <si>
    <t>VANCITY BRAND COLOURS</t>
  </si>
  <si>
    <t>Light Red</t>
  </si>
  <si>
    <t>#F69B8F</t>
  </si>
  <si>
    <t>Ready Red</t>
  </si>
  <si>
    <t>#F04E39</t>
  </si>
  <si>
    <t>Dark Red</t>
  </si>
  <si>
    <t>#AF1928</t>
  </si>
  <si>
    <t>Cream</t>
  </si>
  <si>
    <t>#F8F4E7</t>
  </si>
  <si>
    <t>Grey</t>
  </si>
  <si>
    <t>#414042</t>
  </si>
  <si>
    <t>Black</t>
  </si>
  <si>
    <t>#000000</t>
  </si>
  <si>
    <t>Yellow</t>
  </si>
  <si>
    <t>#FDC37F</t>
  </si>
  <si>
    <t>Teal</t>
  </si>
  <si>
    <t>#73C8AE</t>
  </si>
  <si>
    <t>Blue</t>
  </si>
  <si>
    <t>#24ABB4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</si>
</sst>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7" formatCode="&quot;$&quot;#,##0.00_);\(&quot;$&quot;#,##0.00\)"/>
    <numFmt numFmtId="8" formatCode="&quot;$&quot;#,##0.00_);[Red]\(&quot;$&quot;#,##0.00\)"/>
    <numFmt numFmtId="164" formatCode="\ @"/>
    <numFmt numFmtId="165" formatCode="@\ "/>
    <numFmt numFmtId="166" formatCode="&quot;$&quot;#,##0\ \ "/>
    <numFmt numFmtId="167" formatCode="&quot;$&quot;#,##0"/>
  </numFmts>
  <fonts count="21" x14ac:knownFonts="1">
    <font>
      <sz val="11"/>
      <color theme="1"/>
      <name val="Calibri"/>
      <family val="2"/>
      <scheme val="minor"/>
    </font>
    <font>
      <sz val="11"/>
      <color theme="1"/>
      <name val="Calibri"/>
      <family val="2"/>
      <scheme val="minor"/>
    </font>
    <font>
      <sz val="11"/>
      <color theme="1"/>
      <name val="Arial"/>
      <family val="2"/>
    </font>
    <font>
      <sz val="10"/>
      <color theme="1"/>
      <name val="Arial"/>
      <family val="2"/>
    </font>
    <font>
      <b/>
      <sz val="10"/>
      <color theme="1"/>
      <name val="Arial"/>
      <family val="2"/>
    </font>
    <font>
      <sz val="10"/>
      <color rgb="FFF3F3F3"/>
      <name val="Arial"/>
      <family val="2"/>
    </font>
    <font>
      <b/>
      <sz val="10"/>
      <color theme="0"/>
      <name val="Arial"/>
      <family val="2"/>
    </font>
    <font>
      <sz val="10"/>
      <color rgb="FFF8F4E7"/>
      <name val="Arial"/>
      <family val="2"/>
    </font>
    <font>
      <b/>
      <sz val="10"/>
      <color rgb="FFF04E39"/>
      <name val="Arial"/>
      <family val="2"/>
    </font>
    <font>
      <sz val="11"/>
      <name val="Calibri"/>
      <family val="2"/>
      <scheme val="minor"/>
    </font>
    <font>
      <b/>
      <sz val="14"/>
      <color theme="1"/>
      <name val="Calibri"/>
      <family val="2"/>
      <scheme val="minor"/>
    </font>
    <font>
      <b/>
      <sz val="11"/>
      <name val="Calibri"/>
      <family val="2"/>
      <scheme val="minor"/>
    </font>
    <font>
      <u/>
      <sz val="11"/>
      <color theme="10"/>
      <name val="Calibri"/>
      <family val="2"/>
      <scheme val="minor"/>
    </font>
    <font>
      <b/>
      <sz val="10"/>
      <color rgb="FFF8F4E7"/>
      <name val="Arial"/>
      <family val="2"/>
    </font>
    <font>
      <b/>
      <sz val="11"/>
      <color theme="1"/>
      <name val="Arial"/>
      <family val="2"/>
    </font>
    <font>
      <b/>
      <sz val="11"/>
      <color rgb="FFF04E39"/>
      <name val="Arial"/>
      <family val="2"/>
    </font>
    <font>
      <b/>
      <sz val="28"/>
      <color rgb="FFF8F4E7"/>
      <name val="Arial"/>
      <family val="2"/>
    </font>
    <font>
      <sz val="26"/>
      <color theme="0"/>
      <name val="Arial Black"/>
      <family val="2"/>
    </font>
    <font>
      <u/>
      <sz val="11"/>
      <name val="Calibri"/>
      <family val="2"/>
      <scheme val="minor"/>
    </font>
    <font>
      <i/>
      <sz val="9"/>
      <color theme="1"/>
      <name val="Arial"/>
      <family val="2"/>
    </font>
    <font>
      <i/>
      <sz val="8"/>
      <color theme="1"/>
      <name val="Arial"/>
      <family val="2"/>
    </font>
  </fonts>
  <fills count="13">
    <fill>
      <patternFill patternType="none"/>
    </fill>
    <fill>
      <patternFill patternType="gray125"/>
    </fill>
    <fill>
      <patternFill patternType="solid">
        <fgColor rgb="FF414042"/>
        <bgColor indexed="64"/>
      </patternFill>
    </fill>
    <fill>
      <patternFill patternType="solid">
        <fgColor rgb="FFF8F4E7"/>
        <bgColor indexed="64"/>
      </patternFill>
    </fill>
    <fill>
      <patternFill patternType="solid">
        <fgColor rgb="FFF04E39"/>
        <bgColor indexed="64"/>
      </patternFill>
    </fill>
    <fill>
      <patternFill patternType="solid">
        <fgColor rgb="FFF69B8F"/>
        <bgColor indexed="64"/>
      </patternFill>
    </fill>
    <fill>
      <patternFill patternType="solid">
        <fgColor theme="0" tint="-0.14999847407452621"/>
        <bgColor indexed="64"/>
      </patternFill>
    </fill>
    <fill>
      <patternFill patternType="solid">
        <fgColor theme="0"/>
        <bgColor indexed="64"/>
      </patternFill>
    </fill>
    <fill>
      <patternFill patternType="solid">
        <fgColor rgb="FF24ABB4"/>
        <bgColor indexed="64"/>
      </patternFill>
    </fill>
    <fill>
      <patternFill patternType="solid">
        <fgColor rgb="FF73C8AE"/>
        <bgColor indexed="64"/>
      </patternFill>
    </fill>
    <fill>
      <patternFill patternType="solid">
        <fgColor rgb="FFFDC37F"/>
        <bgColor indexed="64"/>
      </patternFill>
    </fill>
    <fill>
      <patternFill patternType="solid">
        <fgColor rgb="FFAF1928"/>
        <bgColor indexed="64"/>
      </patternFill>
    </fill>
    <fill>
      <patternFill patternType="solid">
        <fgColor theme="1"/>
        <bgColor indexed="64"/>
      </patternFill>
    </fill>
  </fills>
  <borders count="14">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rgb="FFF8F4E7"/>
      </left>
      <right/>
      <top/>
      <bottom/>
      <diagonal/>
    </border>
    <border>
      <left/>
      <right/>
      <top/>
      <bottom style="dotted">
        <color theme="0" tint="-0.499984740745262"/>
      </bottom>
      <diagonal/>
    </border>
    <border>
      <left/>
      <right/>
      <top style="dotted">
        <color theme="0" tint="-0.499984740745262"/>
      </top>
      <bottom style="dotted">
        <color theme="0" tint="-0.499984740745262"/>
      </bottom>
      <diagonal/>
    </border>
    <border>
      <left style="thin">
        <color auto="1"/>
      </left>
      <right style="thin">
        <color auto="1"/>
      </right>
      <top style="thin">
        <color auto="1"/>
      </top>
      <bottom style="thin">
        <color auto="1"/>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s>
  <cellStyleXfs count="3">
    <xf numFmtId="0" fontId="0" fillId="0" borderId="0"/>
    <xf numFmtId="9" fontId="1" fillId="0" borderId="0" applyFont="0" applyFill="0" applyBorder="0" applyAlignment="0" applyProtection="0"/>
    <xf numFmtId="0" fontId="12" fillId="0" borderId="0" applyNumberFormat="0" applyFill="0" applyBorder="0" applyAlignment="0" applyProtection="0"/>
  </cellStyleXfs>
  <cellXfs count="78">
    <xf numFmtId="0" fontId="0" fillId="0" borderId="0" xfId="0"/>
    <xf numFmtId="0" fontId="3" fillId="3" borderId="0" xfId="0" applyFont="1" applyFill="1" applyAlignment="1">
      <alignment vertical="center"/>
    </xf>
    <xf numFmtId="0" fontId="3" fillId="4" borderId="0" xfId="0" applyFont="1" applyFill="1" applyAlignment="1">
      <alignment vertical="center"/>
    </xf>
    <xf numFmtId="0" fontId="0" fillId="6" borderId="0" xfId="0" applyFill="1"/>
    <xf numFmtId="0" fontId="5" fillId="3" borderId="0" xfId="0" applyFont="1" applyFill="1" applyAlignment="1">
      <alignment vertical="center"/>
    </xf>
    <xf numFmtId="164" fontId="6" fillId="2" borderId="1" xfId="0" applyNumberFormat="1" applyFont="1" applyFill="1" applyBorder="1" applyAlignment="1">
      <alignment horizontal="left" vertical="center"/>
    </xf>
    <xf numFmtId="165" fontId="6" fillId="2" borderId="1" xfId="0" applyNumberFormat="1" applyFont="1" applyFill="1" applyBorder="1" applyAlignment="1">
      <alignment horizontal="right" vertical="center"/>
    </xf>
    <xf numFmtId="0" fontId="4" fillId="3" borderId="0" xfId="0" applyFont="1" applyFill="1" applyAlignment="1">
      <alignment vertical="center"/>
    </xf>
    <xf numFmtId="0" fontId="3" fillId="4" borderId="2" xfId="0" applyFont="1" applyFill="1" applyBorder="1" applyAlignment="1">
      <alignment vertical="center"/>
    </xf>
    <xf numFmtId="164" fontId="4" fillId="5" borderId="1" xfId="0" applyNumberFormat="1" applyFont="1" applyFill="1" applyBorder="1" applyAlignment="1">
      <alignment vertical="center"/>
    </xf>
    <xf numFmtId="8" fontId="4" fillId="5" borderId="1" xfId="0" applyNumberFormat="1" applyFont="1" applyFill="1" applyBorder="1" applyAlignment="1">
      <alignment horizontal="right" vertical="center"/>
    </xf>
    <xf numFmtId="0" fontId="7" fillId="3" borderId="0" xfId="0" applyFont="1" applyFill="1" applyAlignment="1">
      <alignment vertical="center"/>
    </xf>
    <xf numFmtId="8" fontId="3" fillId="7" borderId="1" xfId="0" applyNumberFormat="1" applyFont="1" applyFill="1" applyBorder="1" applyAlignment="1" applyProtection="1">
      <alignment horizontal="right" vertical="center"/>
      <protection locked="0"/>
    </xf>
    <xf numFmtId="0" fontId="9" fillId="4" borderId="0" xfId="0" applyFont="1" applyFill="1"/>
    <xf numFmtId="0" fontId="9" fillId="3" borderId="0" xfId="0" applyFont="1" applyFill="1"/>
    <xf numFmtId="0" fontId="9" fillId="0" borderId="0" xfId="0" applyFont="1"/>
    <xf numFmtId="0" fontId="3" fillId="3" borderId="2" xfId="0" applyFont="1" applyFill="1" applyBorder="1" applyAlignment="1">
      <alignment vertical="center"/>
    </xf>
    <xf numFmtId="8" fontId="3" fillId="3" borderId="0" xfId="0" applyNumberFormat="1" applyFont="1" applyFill="1" applyAlignment="1">
      <alignment vertical="center"/>
    </xf>
    <xf numFmtId="9" fontId="3" fillId="3" borderId="0" xfId="1" applyFont="1" applyFill="1" applyBorder="1" applyAlignment="1">
      <alignment vertical="center"/>
    </xf>
    <xf numFmtId="166" fontId="3" fillId="3" borderId="0" xfId="0" applyNumberFormat="1" applyFont="1" applyFill="1" applyAlignment="1">
      <alignment vertical="center"/>
    </xf>
    <xf numFmtId="166" fontId="3" fillId="3" borderId="4" xfId="0" applyNumberFormat="1" applyFont="1" applyFill="1" applyBorder="1" applyProtection="1">
      <protection locked="0"/>
    </xf>
    <xf numFmtId="0" fontId="0" fillId="8" borderId="0" xfId="0" applyFill="1"/>
    <xf numFmtId="0" fontId="0" fillId="9" borderId="0" xfId="0" applyFill="1"/>
    <xf numFmtId="0" fontId="0" fillId="10" borderId="0" xfId="0" applyFill="1"/>
    <xf numFmtId="0" fontId="0" fillId="5" borderId="0" xfId="0" applyFill="1"/>
    <xf numFmtId="0" fontId="0" fillId="4" borderId="0" xfId="0" applyFill="1"/>
    <xf numFmtId="0" fontId="0" fillId="11" borderId="0" xfId="0" applyFill="1"/>
    <xf numFmtId="0" fontId="0" fillId="3" borderId="0" xfId="0" applyFill="1"/>
    <xf numFmtId="0" fontId="0" fillId="2" borderId="0" xfId="0" applyFill="1"/>
    <xf numFmtId="0" fontId="0" fillId="12" borderId="0" xfId="0" applyFill="1"/>
    <xf numFmtId="0" fontId="10" fillId="6" borderId="0" xfId="0" applyFont="1" applyFill="1"/>
    <xf numFmtId="0" fontId="11" fillId="3" borderId="0" xfId="0" applyFont="1" applyFill="1"/>
    <xf numFmtId="0" fontId="13" fillId="3" borderId="0" xfId="0" applyFont="1" applyFill="1" applyAlignment="1">
      <alignment vertical="center"/>
    </xf>
    <xf numFmtId="6" fontId="8" fillId="3" borderId="0" xfId="0" applyNumberFormat="1" applyFont="1" applyFill="1" applyAlignment="1">
      <alignment vertical="center"/>
    </xf>
    <xf numFmtId="6" fontId="3" fillId="3" borderId="0" xfId="0" applyNumberFormat="1" applyFont="1" applyFill="1" applyAlignment="1">
      <alignment vertical="center"/>
    </xf>
    <xf numFmtId="6" fontId="4" fillId="3" borderId="0" xfId="0" applyNumberFormat="1" applyFont="1" applyFill="1" applyAlignment="1">
      <alignment vertical="center"/>
    </xf>
    <xf numFmtId="9" fontId="4" fillId="3" borderId="0" xfId="1" applyFont="1" applyFill="1" applyBorder="1" applyAlignment="1">
      <alignment vertical="center"/>
    </xf>
    <xf numFmtId="0" fontId="4" fillId="3" borderId="0" xfId="0" applyFont="1" applyFill="1" applyAlignment="1">
      <alignment horizontal="right" vertical="center"/>
    </xf>
    <xf numFmtId="0" fontId="3" fillId="3" borderId="0" xfId="0" quotePrefix="1" applyFont="1" applyFill="1" applyAlignment="1">
      <alignment vertical="center"/>
    </xf>
    <xf numFmtId="6" fontId="8" fillId="3" borderId="0" xfId="0" applyNumberFormat="1" applyFont="1" applyFill="1" applyAlignment="1">
      <alignment horizontal="left" vertical="center"/>
    </xf>
    <xf numFmtId="0" fontId="3" fillId="3" borderId="0" xfId="0" applyFont="1" applyFill="1" applyAlignment="1">
      <alignment horizontal="left" vertical="center"/>
    </xf>
    <xf numFmtId="0" fontId="4" fillId="3" borderId="0" xfId="0" applyFont="1" applyFill="1" applyAlignment="1">
      <alignment horizontal="left" vertical="center"/>
    </xf>
    <xf numFmtId="164" fontId="4" fillId="3" borderId="0" xfId="0" applyNumberFormat="1" applyFont="1" applyFill="1" applyAlignment="1">
      <alignment horizontal="left" vertical="center"/>
    </xf>
    <xf numFmtId="9" fontId="3" fillId="3" borderId="0" xfId="0" applyNumberFormat="1" applyFont="1" applyFill="1" applyAlignment="1">
      <alignment vertical="center"/>
    </xf>
    <xf numFmtId="167" fontId="3" fillId="3" borderId="0" xfId="0" applyNumberFormat="1" applyFont="1" applyFill="1" applyAlignment="1">
      <alignment vertical="center"/>
    </xf>
    <xf numFmtId="164" fontId="3" fillId="7" borderId="1" xfId="0" applyNumberFormat="1" applyFont="1" applyFill="1" applyBorder="1" applyAlignment="1" applyProtection="1">
      <alignment vertical="center"/>
      <protection locked="0"/>
    </xf>
    <xf numFmtId="164" fontId="3" fillId="7" borderId="1" xfId="0" applyNumberFormat="1" applyFont="1" applyFill="1" applyBorder="1" applyAlignment="1">
      <alignment vertical="center"/>
    </xf>
    <xf numFmtId="8" fontId="3" fillId="7" borderId="1" xfId="0" applyNumberFormat="1" applyFont="1" applyFill="1" applyBorder="1" applyAlignment="1">
      <alignment horizontal="right" vertical="center"/>
    </xf>
    <xf numFmtId="0" fontId="2" fillId="3" borderId="0" xfId="0" applyFont="1" applyFill="1" applyAlignment="1">
      <alignment vertical="center"/>
    </xf>
    <xf numFmtId="6" fontId="15" fillId="3" borderId="0" xfId="0" applyNumberFormat="1" applyFont="1" applyFill="1" applyAlignment="1">
      <alignment horizontal="left" vertical="center"/>
    </xf>
    <xf numFmtId="6" fontId="15" fillId="3" borderId="0" xfId="0" applyNumberFormat="1" applyFont="1" applyFill="1" applyAlignment="1">
      <alignment vertical="center"/>
    </xf>
    <xf numFmtId="6" fontId="15" fillId="3" borderId="0" xfId="0" applyNumberFormat="1" applyFont="1" applyFill="1" applyAlignment="1">
      <alignment vertical="top"/>
    </xf>
    <xf numFmtId="0" fontId="4" fillId="3" borderId="5" xfId="0" applyFont="1" applyFill="1" applyBorder="1" applyAlignment="1">
      <alignment horizontal="center" vertical="center"/>
    </xf>
    <xf numFmtId="9" fontId="3" fillId="3" borderId="5" xfId="0" applyNumberFormat="1" applyFont="1" applyFill="1" applyBorder="1" applyAlignment="1">
      <alignment horizontal="center" vertical="center"/>
    </xf>
    <xf numFmtId="0" fontId="16" fillId="4" borderId="0" xfId="0" applyFont="1" applyFill="1" applyAlignment="1">
      <alignment vertical="center"/>
    </xf>
    <xf numFmtId="0" fontId="2" fillId="3" borderId="0" xfId="0" applyFont="1" applyFill="1"/>
    <xf numFmtId="0" fontId="9" fillId="7" borderId="8" xfId="0" applyFont="1" applyFill="1" applyBorder="1" applyAlignment="1">
      <alignment vertical="top" wrapText="1"/>
    </xf>
    <xf numFmtId="0" fontId="9" fillId="7" borderId="10" xfId="0" applyFont="1" applyFill="1" applyBorder="1" applyAlignment="1">
      <alignment vertical="top" wrapText="1"/>
    </xf>
    <xf numFmtId="0" fontId="9" fillId="7" borderId="13" xfId="0" applyFont="1" applyFill="1" applyBorder="1" applyAlignment="1">
      <alignment vertical="top" wrapText="1"/>
    </xf>
    <xf numFmtId="0" fontId="2" fillId="4" borderId="0" xfId="0" applyFont="1" applyFill="1"/>
    <xf numFmtId="0" fontId="18" fillId="3" borderId="0" xfId="2" applyFont="1" applyFill="1" applyAlignment="1" applyProtection="1">
      <alignment vertical="center"/>
    </xf>
    <xf numFmtId="7" fontId="7" fillId="3" borderId="0" xfId="0" applyNumberFormat="1" applyFont="1" applyFill="1" applyAlignment="1">
      <alignment vertical="center"/>
    </xf>
    <xf numFmtId="0" fontId="17" fillId="4" borderId="0" xfId="0" applyFont="1" applyFill="1" applyAlignment="1">
      <alignment horizontal="left" vertical="center"/>
    </xf>
    <xf numFmtId="0" fontId="20" fillId="3" borderId="0" xfId="0" applyFont="1" applyFill="1" applyAlignment="1">
      <alignment horizontal="left" vertical="top" wrapText="1"/>
    </xf>
    <xf numFmtId="0" fontId="14" fillId="3" borderId="0" xfId="0" applyFont="1" applyFill="1" applyAlignment="1">
      <alignment horizontal="center" vertical="center"/>
    </xf>
    <xf numFmtId="49" fontId="3" fillId="3" borderId="3" xfId="0" applyNumberFormat="1" applyFont="1" applyFill="1" applyBorder="1" applyAlignment="1" applyProtection="1">
      <alignment horizontal="left"/>
      <protection locked="0"/>
    </xf>
    <xf numFmtId="6" fontId="8" fillId="3" borderId="0" xfId="0" applyNumberFormat="1" applyFont="1" applyFill="1" applyAlignment="1">
      <alignment horizontal="left" vertical="center"/>
    </xf>
    <xf numFmtId="49" fontId="3" fillId="3" borderId="4" xfId="0" applyNumberFormat="1" applyFont="1" applyFill="1" applyBorder="1" applyAlignment="1" applyProtection="1">
      <alignment horizontal="left"/>
      <protection locked="0"/>
    </xf>
    <xf numFmtId="0" fontId="19" fillId="3" borderId="0" xfId="0" applyFont="1" applyFill="1" applyAlignment="1">
      <alignment horizontal="left" vertical="top" wrapText="1"/>
    </xf>
    <xf numFmtId="0" fontId="9" fillId="7" borderId="6" xfId="0" applyFont="1" applyFill="1" applyBorder="1" applyAlignment="1">
      <alignment horizontal="left" vertical="top" wrapText="1"/>
    </xf>
    <xf numFmtId="0" fontId="9" fillId="7" borderId="7" xfId="0" applyFont="1" applyFill="1" applyBorder="1" applyAlignment="1">
      <alignment horizontal="left" vertical="top" wrapText="1"/>
    </xf>
    <xf numFmtId="0" fontId="9" fillId="7" borderId="8" xfId="0" applyFont="1" applyFill="1" applyBorder="1" applyAlignment="1">
      <alignment horizontal="left" vertical="top" wrapText="1"/>
    </xf>
    <xf numFmtId="0" fontId="9" fillId="7" borderId="9" xfId="0" applyFont="1" applyFill="1" applyBorder="1" applyAlignment="1">
      <alignment horizontal="left" vertical="top" wrapText="1"/>
    </xf>
    <xf numFmtId="0" fontId="9" fillId="7" borderId="0" xfId="0" applyFont="1" applyFill="1" applyAlignment="1">
      <alignment horizontal="left" vertical="top" wrapText="1"/>
    </xf>
    <xf numFmtId="0" fontId="9" fillId="7" borderId="10" xfId="0" applyFont="1" applyFill="1" applyBorder="1" applyAlignment="1">
      <alignment horizontal="left" vertical="top" wrapText="1"/>
    </xf>
    <xf numFmtId="0" fontId="9" fillId="7" borderId="11" xfId="0" applyFont="1" applyFill="1" applyBorder="1" applyAlignment="1">
      <alignment horizontal="left" vertical="top" wrapText="1"/>
    </xf>
    <xf numFmtId="0" fontId="9" fillId="7" borderId="12" xfId="0" applyFont="1" applyFill="1" applyBorder="1" applyAlignment="1">
      <alignment horizontal="left" vertical="top" wrapText="1"/>
    </xf>
    <xf numFmtId="0" fontId="9" fillId="7" borderId="13" xfId="0" applyFont="1" applyFill="1" applyBorder="1" applyAlignment="1">
      <alignment horizontal="left" vertical="top" wrapText="1"/>
    </xf>
  </cellXfs>
  <cellStyles count="3">
    <cellStyle name="Hyperlink" xfId="2" builtinId="8"/>
    <cellStyle name="Normal" xfId="0" builtinId="0"/>
    <cellStyle name="Percent" xfId="1" builtinId="5"/>
  </cellStyles>
  <dxfs count="3">
    <dxf>
      <font>
        <strike val="0"/>
        <outline val="0"/>
        <shadow val="0"/>
        <u val="none"/>
        <vertAlign val="baseline"/>
        <sz val="11"/>
        <color auto="1"/>
        <name val="Calibri"/>
        <family val="2"/>
        <scheme val="minor"/>
      </font>
      <fill>
        <patternFill patternType="none">
          <fgColor indexed="64"/>
          <bgColor auto="1"/>
        </patternFill>
      </fill>
    </dxf>
    <dxf>
      <font>
        <strike val="0"/>
        <outline val="0"/>
        <shadow val="0"/>
        <u val="none"/>
        <vertAlign val="baseline"/>
        <sz val="11"/>
        <color auto="1"/>
        <name val="Calibri"/>
        <family val="2"/>
        <scheme val="minor"/>
      </font>
      <fill>
        <patternFill patternType="none">
          <fgColor indexed="64"/>
          <bgColor auto="1"/>
        </patternFill>
      </fill>
    </dxf>
    <dxf>
      <font>
        <strike val="0"/>
        <outline val="0"/>
        <shadow val="0"/>
        <u val="none"/>
        <vertAlign val="baseline"/>
        <sz val="11"/>
        <color auto="1"/>
        <name val="Calibri"/>
        <family val="2"/>
        <scheme val="minor"/>
      </font>
      <fill>
        <patternFill patternType="none">
          <fgColor indexed="64"/>
          <bgColor auto="1"/>
        </patternFill>
      </fill>
    </dxf>
  </dxfs>
  <tableStyles count="0" defaultTableStyle="TableStyleMedium2" defaultPivotStyle="PivotStyleLight16"/>
  <colors>
    <mruColors>
      <color rgb="FFF04E39"/>
      <color rgb="FFF8F4E7"/>
      <color rgb="FFFDC37F"/>
      <color rgb="FF24ABB4"/>
      <color rgb="FF414042"/>
      <color rgb="FF73C8AE"/>
      <color rgb="FF96E4EA"/>
      <color rgb="FFB6EAF0"/>
      <color rgb="FFC8F0F4"/>
      <color rgb="FF39CC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'Annual Overview'!$N$4</c:f>
              <c:strCache>
                <c:ptCount val="1"/>
                <c:pt idx="0">
                  <c:v>Budget </c:v>
                </c:pt>
              </c:strCache>
            </c:strRef>
          </c:tx>
          <c:spPr>
            <a:solidFill>
              <a:srgbClr val="414042"/>
            </a:solidFill>
            <a:ln>
              <a:noFill/>
            </a:ln>
            <a:effectLst/>
          </c:spPr>
          <c:invertIfNegative val="0"/>
          <c:cat>
            <c:strRef>
              <c:f>'Annual Overview'!$T$5:$T$16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'Annual Overview'!$N$5:$N$16</c:f>
              <c:numCache>
                <c:formatCode>"$"#,##0.00_);[Red]\("$"#,##0.00\)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784B-43F6-BF35-A7047AF4AACB}"/>
            </c:ext>
          </c:extLst>
        </c:ser>
        <c:ser>
          <c:idx val="1"/>
          <c:order val="1"/>
          <c:tx>
            <c:strRef>
              <c:f>'Annual Overview'!$O$4</c:f>
              <c:strCache>
                <c:ptCount val="1"/>
                <c:pt idx="0">
                  <c:v>Actual </c:v>
                </c:pt>
              </c:strCache>
            </c:strRef>
          </c:tx>
          <c:spPr>
            <a:solidFill>
              <a:srgbClr val="77D4B5"/>
            </a:solidFill>
            <a:ln>
              <a:noFill/>
            </a:ln>
            <a:effectLst/>
          </c:spPr>
          <c:invertIfNegative val="0"/>
          <c:cat>
            <c:strRef>
              <c:f>'Annual Overview'!$T$5:$T$16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'Annual Overview'!$K$5:$K$16</c:f>
              <c:numCache>
                <c:formatCode>"$"#,##0.00_);[Red]\("$"#,##0.00\)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784B-43F6-BF35-A7047AF4AACB}"/>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'Annual Overview'!$N$4</c:f>
              <c:strCache>
                <c:ptCount val="1"/>
                <c:pt idx="0">
                  <c:v>Budget </c:v>
                </c:pt>
              </c:strCache>
            </c:strRef>
          </c:tx>
          <c:spPr>
            <a:solidFill>
              <a:srgbClr val="414042"/>
            </a:solidFill>
            <a:ln>
              <a:noFill/>
            </a:ln>
            <a:effectLst/>
          </c:spPr>
          <c:invertIfNegative val="0"/>
          <c:cat>
            <c:strRef>
              <c:f>'Annual Overview'!$T$5:$T$16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'Annual Overview'!$N$5:$N$16</c:f>
              <c:numCache>
                <c:formatCode>"$"#,##0.00_);[Red]\("$"#,##0.00\)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2C36-4878-AD10-98D2A9A8212C}"/>
            </c:ext>
          </c:extLst>
        </c:ser>
        <c:ser>
          <c:idx val="1"/>
          <c:order val="1"/>
          <c:tx>
            <c:strRef>
              <c:f>'Annual Overview'!$O$4</c:f>
              <c:strCache>
                <c:ptCount val="1"/>
                <c:pt idx="0">
                  <c:v>Actual </c:v>
                </c:pt>
              </c:strCache>
            </c:strRef>
          </c:tx>
          <c:spPr>
            <a:solidFill>
              <a:srgbClr val="77D4B5"/>
            </a:solidFill>
            <a:ln>
              <a:noFill/>
            </a:ln>
            <a:effectLst/>
          </c:spPr>
          <c:invertIfNegative val="0"/>
          <c:cat>
            <c:strRef>
              <c:f>'Annual Overview'!$T$5:$T$16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'Annual Overview'!$K$5:$K$16</c:f>
              <c:numCache>
                <c:formatCode>"$"#,##0.00_);[Red]\("$"#,##0.00\)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2C36-4878-AD10-98D2A9A8212C}"/>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1139707667249905E-2"/>
          <c:y val="0"/>
          <c:w val="0.95772058466550014"/>
          <c:h val="1"/>
        </c:manualLayout>
      </c:layout>
      <c:barChart>
        <c:barDir val="bar"/>
        <c:grouping val="stacked"/>
        <c:varyColors val="0"/>
        <c:ser>
          <c:idx val="0"/>
          <c:order val="0"/>
          <c:spPr>
            <a:solidFill>
              <a:schemeClr val="accent1"/>
            </a:solidFill>
            <a:ln>
              <a:noFill/>
            </a:ln>
            <a:effectLst/>
          </c:spPr>
          <c:invertIfNegative val="0"/>
          <c:dPt>
            <c:idx val="0"/>
            <c:invertIfNegative val="0"/>
            <c:bubble3D val="0"/>
            <c:spPr>
              <a:solidFill>
                <a:srgbClr val="24ABB4"/>
              </a:solidFill>
              <a:ln w="12700">
                <a:noFill/>
              </a:ln>
              <a:effectLst/>
            </c:spPr>
            <c:extLst>
              <c:ext xmlns:c16="http://schemas.microsoft.com/office/drawing/2014/chart" uri="{C3380CC4-5D6E-409C-BE32-E72D297353CC}">
                <c16:uniqueId val="{00000002-9C25-4599-8C87-4C8DAC8686D1}"/>
              </c:ext>
            </c:extLst>
          </c:dPt>
          <c:val>
            <c:numRef>
              <c:f>'Annual Overview'!$U$34</c:f>
              <c:numCache>
                <c:formatCode>0%</c:formatCode>
                <c:ptCount val="1"/>
                <c:pt idx="0">
                  <c:v>0</c:v>
                </c:pt>
              </c:numCache>
            </c:numRef>
          </c:val>
          <c:extLst>
            <c:ext xmlns:c16="http://schemas.microsoft.com/office/drawing/2014/chart" uri="{C3380CC4-5D6E-409C-BE32-E72D297353CC}">
              <c16:uniqueId val="{00000000-9C25-4599-8C87-4C8DAC8686D1}"/>
            </c:ext>
          </c:extLst>
        </c:ser>
        <c:ser>
          <c:idx val="1"/>
          <c:order val="1"/>
          <c:spPr>
            <a:solidFill>
              <a:srgbClr val="414042"/>
            </a:solidFill>
            <a:ln>
              <a:noFill/>
            </a:ln>
            <a:effectLst/>
          </c:spPr>
          <c:invertIfNegative val="0"/>
          <c:val>
            <c:numRef>
              <c:f>'Annual Overview'!$V$34</c:f>
              <c:numCache>
                <c:formatCode>0%</c:formatCode>
                <c:ptCount val="1"/>
                <c:pt idx="0">
                  <c:v>0</c:v>
                </c:pt>
              </c:numCache>
            </c:numRef>
          </c:val>
          <c:extLst>
            <c:ext xmlns:c16="http://schemas.microsoft.com/office/drawing/2014/chart" uri="{C3380CC4-5D6E-409C-BE32-E72D297353CC}">
              <c16:uniqueId val="{00000001-9C25-4599-8C87-4C8DAC8686D1}"/>
            </c:ext>
          </c:extLst>
        </c:ser>
        <c:dLbls>
          <c:showLegendKey val="0"/>
          <c:showVal val="0"/>
          <c:showCatName val="0"/>
          <c:showSerName val="0"/>
          <c:showPercent val="0"/>
          <c:showBubbleSize val="0"/>
        </c:dLbls>
        <c:gapWidth val="182"/>
        <c:overlap val="100"/>
        <c:axId val="948753592"/>
        <c:axId val="948759352"/>
      </c:barChart>
      <c:catAx>
        <c:axId val="948753592"/>
        <c:scaling>
          <c:orientation val="minMax"/>
        </c:scaling>
        <c:delete val="1"/>
        <c:axPos val="l"/>
        <c:majorTickMark val="none"/>
        <c:minorTickMark val="none"/>
        <c:tickLblPos val="nextTo"/>
        <c:crossAx val="948759352"/>
        <c:crosses val="autoZero"/>
        <c:auto val="1"/>
        <c:lblAlgn val="ctr"/>
        <c:lblOffset val="100"/>
        <c:noMultiLvlLbl val="0"/>
      </c:catAx>
      <c:valAx>
        <c:axId val="948759352"/>
        <c:scaling>
          <c:orientation val="minMax"/>
          <c:max val="1"/>
          <c:min val="0"/>
        </c:scaling>
        <c:delete val="1"/>
        <c:axPos val="b"/>
        <c:numFmt formatCode="0%" sourceLinked="1"/>
        <c:majorTickMark val="out"/>
        <c:minorTickMark val="none"/>
        <c:tickLblPos val="nextTo"/>
        <c:crossAx val="948753592"/>
        <c:crosses val="autoZero"/>
        <c:crossBetween val="between"/>
      </c:valAx>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Jan!$W$5</c:f>
              <c:strCache>
                <c:ptCount val="1"/>
                <c:pt idx="0">
                  <c:v>Budget</c:v>
                </c:pt>
              </c:strCache>
            </c:strRef>
          </c:tx>
          <c:spPr>
            <a:solidFill>
              <a:schemeClr val="bg1">
                <a:lumMod val="75000"/>
              </a:schemeClr>
            </a:solidFill>
            <a:ln>
              <a:noFill/>
            </a:ln>
            <a:effectLst/>
          </c:spPr>
          <c:invertIfNegative val="0"/>
          <c:cat>
            <c:strRef>
              <c:f>Jan!$V$6:$V$9</c:f>
              <c:strCache>
                <c:ptCount val="4"/>
                <c:pt idx="0">
                  <c:v>Savings</c:v>
                </c:pt>
                <c:pt idx="1">
                  <c:v>Expenses</c:v>
                </c:pt>
                <c:pt idx="2">
                  <c:v>Bills</c:v>
                </c:pt>
                <c:pt idx="3">
                  <c:v>Debt payments</c:v>
                </c:pt>
              </c:strCache>
            </c:strRef>
          </c:cat>
          <c:val>
            <c:numRef>
              <c:f>Jan!$W$6:$W$9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2085-4BC9-852E-8BABB88A6671}"/>
            </c:ext>
          </c:extLst>
        </c:ser>
        <c:ser>
          <c:idx val="1"/>
          <c:order val="1"/>
          <c:tx>
            <c:strRef>
              <c:f>Jan!$X$5</c:f>
              <c:strCache>
                <c:ptCount val="1"/>
                <c:pt idx="0">
                  <c:v>Actual</c:v>
                </c:pt>
              </c:strCache>
            </c:strRef>
          </c:tx>
          <c:spPr>
            <a:solidFill>
              <a:srgbClr val="24ABB4"/>
            </a:solidFill>
            <a:ln>
              <a:noFill/>
            </a:ln>
            <a:effectLst/>
          </c:spPr>
          <c:invertIfNegative val="0"/>
          <c:cat>
            <c:strRef>
              <c:f>Jan!$V$6:$V$9</c:f>
              <c:strCache>
                <c:ptCount val="4"/>
                <c:pt idx="0">
                  <c:v>Savings</c:v>
                </c:pt>
                <c:pt idx="1">
                  <c:v>Expenses</c:v>
                </c:pt>
                <c:pt idx="2">
                  <c:v>Bills</c:v>
                </c:pt>
                <c:pt idx="3">
                  <c:v>Debt payments</c:v>
                </c:pt>
              </c:strCache>
            </c:strRef>
          </c:cat>
          <c:val>
            <c:numRef>
              <c:f>Jan!$X$6:$X$9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2085-4BC9-852E-8BABB88A6671}"/>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A21D-4E41-B1EE-65D32961F495}"/>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A21D-4E41-B1EE-65D32961F495}"/>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A21D-4E41-B1EE-65D32961F495}"/>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A21D-4E41-B1EE-65D32961F49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Jan!$V$6:$V$9</c:f>
              <c:strCache>
                <c:ptCount val="4"/>
                <c:pt idx="0">
                  <c:v>Savings</c:v>
                </c:pt>
                <c:pt idx="1">
                  <c:v>Expenses</c:v>
                </c:pt>
                <c:pt idx="2">
                  <c:v>Bills</c:v>
                </c:pt>
                <c:pt idx="3">
                  <c:v>Debt payments</c:v>
                </c:pt>
              </c:strCache>
            </c:strRef>
          </c:cat>
          <c:val>
            <c:numRef>
              <c:f>Jan!$X$6:$X$9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A21D-4E41-B1EE-65D32961F495}"/>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7EE2-499B-A83B-34925324CD3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Jan!savings_labels</c:f>
              <c:numCache>
                <c:formatCode>General</c:formatCode>
                <c:ptCount val="1"/>
                <c:pt idx="0">
                  <c:v>#N/A</c:v>
                </c:pt>
              </c:numCache>
            </c:numRef>
          </c:cat>
          <c:val>
            <c:numRef>
              <c:f>Jan!savings_data</c:f>
              <c:numCache>
                <c:formatCode>0%</c:formatCode>
                <c:ptCount val="1"/>
                <c:pt idx="0">
                  <c:v>#N/A</c:v>
                </c:pt>
              </c:numCache>
            </c:numRef>
          </c:val>
          <c:extLst>
            <c:ext xmlns:c16="http://schemas.microsoft.com/office/drawing/2014/chart" uri="{C3380CC4-5D6E-409C-BE32-E72D297353CC}">
              <c16:uniqueId val="{00000008-7EE2-499B-A83B-34925324CD36}"/>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Feb!$W$5</c:f>
              <c:strCache>
                <c:ptCount val="1"/>
                <c:pt idx="0">
                  <c:v>Budget</c:v>
                </c:pt>
              </c:strCache>
            </c:strRef>
          </c:tx>
          <c:spPr>
            <a:solidFill>
              <a:schemeClr val="bg1">
                <a:lumMod val="75000"/>
              </a:schemeClr>
            </a:solidFill>
            <a:ln>
              <a:noFill/>
            </a:ln>
            <a:effectLst/>
          </c:spPr>
          <c:invertIfNegative val="0"/>
          <c:cat>
            <c:strRef>
              <c:f>Feb!$V$6:$V$9</c:f>
              <c:strCache>
                <c:ptCount val="4"/>
                <c:pt idx="0">
                  <c:v>Savings</c:v>
                </c:pt>
                <c:pt idx="1">
                  <c:v>Expenses</c:v>
                </c:pt>
                <c:pt idx="2">
                  <c:v>Bills</c:v>
                </c:pt>
                <c:pt idx="3">
                  <c:v>Debt payments</c:v>
                </c:pt>
              </c:strCache>
            </c:strRef>
          </c:cat>
          <c:val>
            <c:numRef>
              <c:f>Feb!$W$6:$W$9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0D24-4897-B73A-1F04F219330D}"/>
            </c:ext>
          </c:extLst>
        </c:ser>
        <c:ser>
          <c:idx val="1"/>
          <c:order val="1"/>
          <c:tx>
            <c:strRef>
              <c:f>Feb!$X$5</c:f>
              <c:strCache>
                <c:ptCount val="1"/>
                <c:pt idx="0">
                  <c:v>Actual</c:v>
                </c:pt>
              </c:strCache>
            </c:strRef>
          </c:tx>
          <c:spPr>
            <a:solidFill>
              <a:srgbClr val="24ABB4"/>
            </a:solidFill>
            <a:ln>
              <a:noFill/>
            </a:ln>
            <a:effectLst/>
          </c:spPr>
          <c:invertIfNegative val="0"/>
          <c:cat>
            <c:strRef>
              <c:f>Feb!$V$6:$V$9</c:f>
              <c:strCache>
                <c:ptCount val="4"/>
                <c:pt idx="0">
                  <c:v>Savings</c:v>
                </c:pt>
                <c:pt idx="1">
                  <c:v>Expenses</c:v>
                </c:pt>
                <c:pt idx="2">
                  <c:v>Bills</c:v>
                </c:pt>
                <c:pt idx="3">
                  <c:v>Debt payments</c:v>
                </c:pt>
              </c:strCache>
            </c:strRef>
          </c:cat>
          <c:val>
            <c:numRef>
              <c:f>Feb!$X$6:$X$9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0D24-4897-B73A-1F04F219330D}"/>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E386-4A86-9FED-F802F80D70D4}"/>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E386-4A86-9FED-F802F80D70D4}"/>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E386-4A86-9FED-F802F80D70D4}"/>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E386-4A86-9FED-F802F80D70D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Feb!$V$6:$V$9</c:f>
              <c:strCache>
                <c:ptCount val="4"/>
                <c:pt idx="0">
                  <c:v>Savings</c:v>
                </c:pt>
                <c:pt idx="1">
                  <c:v>Expenses</c:v>
                </c:pt>
                <c:pt idx="2">
                  <c:v>Bills</c:v>
                </c:pt>
                <c:pt idx="3">
                  <c:v>Debt payments</c:v>
                </c:pt>
              </c:strCache>
            </c:strRef>
          </c:cat>
          <c:val>
            <c:numRef>
              <c:f>Feb!$X$6:$X$9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E386-4A86-9FED-F802F80D70D4}"/>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7C81-4EF6-9A01-B7AA83B61C5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Feb!savings_labels</c:f>
              <c:numCache>
                <c:formatCode>General</c:formatCode>
                <c:ptCount val="1"/>
                <c:pt idx="0">
                  <c:v>#N/A</c:v>
                </c:pt>
              </c:numCache>
            </c:numRef>
          </c:cat>
          <c:val>
            <c:numRef>
              <c:f>Feb!savings_data</c:f>
              <c:numCache>
                <c:formatCode>0%</c:formatCode>
                <c:ptCount val="1"/>
                <c:pt idx="0">
                  <c:v>#N/A</c:v>
                </c:pt>
              </c:numCache>
            </c:numRef>
          </c:val>
          <c:extLst>
            <c:ext xmlns:c16="http://schemas.microsoft.com/office/drawing/2014/chart" uri="{C3380CC4-5D6E-409C-BE32-E72D297353CC}">
              <c16:uniqueId val="{00000004-7C81-4EF6-9A01-B7AA83B61C5A}"/>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Mar!$W$5</c:f>
              <c:strCache>
                <c:ptCount val="1"/>
                <c:pt idx="0">
                  <c:v>Budget</c:v>
                </c:pt>
              </c:strCache>
            </c:strRef>
          </c:tx>
          <c:spPr>
            <a:solidFill>
              <a:schemeClr val="bg1">
                <a:lumMod val="75000"/>
              </a:schemeClr>
            </a:solidFill>
            <a:ln>
              <a:noFill/>
            </a:ln>
            <a:effectLst/>
          </c:spPr>
          <c:invertIfNegative val="0"/>
          <c:cat>
            <c:strRef>
              <c:f>Mar!$V$6:$V$9</c:f>
              <c:strCache>
                <c:ptCount val="4"/>
                <c:pt idx="0">
                  <c:v>Savings</c:v>
                </c:pt>
                <c:pt idx="1">
                  <c:v>Expenses</c:v>
                </c:pt>
                <c:pt idx="2">
                  <c:v>Bills</c:v>
                </c:pt>
                <c:pt idx="3">
                  <c:v>Debt payments</c:v>
                </c:pt>
              </c:strCache>
            </c:strRef>
          </c:cat>
          <c:val>
            <c:numRef>
              <c:f>Mar!$W$6:$W$9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FB73-4B5B-A2DF-864120FF7B1D}"/>
            </c:ext>
          </c:extLst>
        </c:ser>
        <c:ser>
          <c:idx val="1"/>
          <c:order val="1"/>
          <c:tx>
            <c:strRef>
              <c:f>Mar!$X$5</c:f>
              <c:strCache>
                <c:ptCount val="1"/>
                <c:pt idx="0">
                  <c:v>Actual</c:v>
                </c:pt>
              </c:strCache>
            </c:strRef>
          </c:tx>
          <c:spPr>
            <a:solidFill>
              <a:srgbClr val="24ABB4"/>
            </a:solidFill>
            <a:ln>
              <a:noFill/>
            </a:ln>
            <a:effectLst/>
          </c:spPr>
          <c:invertIfNegative val="0"/>
          <c:cat>
            <c:strRef>
              <c:f>Mar!$V$6:$V$9</c:f>
              <c:strCache>
                <c:ptCount val="4"/>
                <c:pt idx="0">
                  <c:v>Savings</c:v>
                </c:pt>
                <c:pt idx="1">
                  <c:v>Expenses</c:v>
                </c:pt>
                <c:pt idx="2">
                  <c:v>Bills</c:v>
                </c:pt>
                <c:pt idx="3">
                  <c:v>Debt payments</c:v>
                </c:pt>
              </c:strCache>
            </c:strRef>
          </c:cat>
          <c:val>
            <c:numRef>
              <c:f>Mar!$X$6:$X$9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FB73-4B5B-A2DF-864120FF7B1D}"/>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C057-4357-A695-C94FCF764D5C}"/>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C057-4357-A695-C94FCF764D5C}"/>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C057-4357-A695-C94FCF764D5C}"/>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C057-4357-A695-C94FCF764D5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Mar!$V$6:$V$9</c:f>
              <c:strCache>
                <c:ptCount val="4"/>
                <c:pt idx="0">
                  <c:v>Savings</c:v>
                </c:pt>
                <c:pt idx="1">
                  <c:v>Expenses</c:v>
                </c:pt>
                <c:pt idx="2">
                  <c:v>Bills</c:v>
                </c:pt>
                <c:pt idx="3">
                  <c:v>Debt payments</c:v>
                </c:pt>
              </c:strCache>
            </c:strRef>
          </c:cat>
          <c:val>
            <c:numRef>
              <c:f>Mar!$X$6:$X$9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C057-4357-A695-C94FCF764D5C}"/>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99B2-4DDF-81E3-22D8C69EFA3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Mar!savings_labels</c:f>
              <c:numCache>
                <c:formatCode>General</c:formatCode>
                <c:ptCount val="1"/>
                <c:pt idx="0">
                  <c:v>#N/A</c:v>
                </c:pt>
              </c:numCache>
            </c:numRef>
          </c:cat>
          <c:val>
            <c:numRef>
              <c:f>Mar!savings_data</c:f>
              <c:numCache>
                <c:formatCode>0%</c:formatCode>
                <c:ptCount val="1"/>
                <c:pt idx="0">
                  <c:v>#N/A</c:v>
                </c:pt>
              </c:numCache>
            </c:numRef>
          </c:val>
          <c:extLst>
            <c:ext xmlns:c16="http://schemas.microsoft.com/office/drawing/2014/chart" uri="{C3380CC4-5D6E-409C-BE32-E72D297353CC}">
              <c16:uniqueId val="{00000006-99B2-4DDF-81E3-22D8C69EFA39}"/>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Apr!$W$5</c:f>
              <c:strCache>
                <c:ptCount val="1"/>
                <c:pt idx="0">
                  <c:v>Budget</c:v>
                </c:pt>
              </c:strCache>
            </c:strRef>
          </c:tx>
          <c:spPr>
            <a:solidFill>
              <a:schemeClr val="bg1">
                <a:lumMod val="75000"/>
              </a:schemeClr>
            </a:solidFill>
            <a:ln>
              <a:noFill/>
            </a:ln>
            <a:effectLst/>
          </c:spPr>
          <c:invertIfNegative val="0"/>
          <c:cat>
            <c:strRef>
              <c:f>Apr!$V$6:$V$9</c:f>
              <c:strCache>
                <c:ptCount val="4"/>
                <c:pt idx="0">
                  <c:v>Savings</c:v>
                </c:pt>
                <c:pt idx="1">
                  <c:v>Expenses</c:v>
                </c:pt>
                <c:pt idx="2">
                  <c:v>Bills</c:v>
                </c:pt>
                <c:pt idx="3">
                  <c:v>Debt payments</c:v>
                </c:pt>
              </c:strCache>
            </c:strRef>
          </c:cat>
          <c:val>
            <c:numRef>
              <c:f>Apr!$W$6:$W$9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519E-43F4-9DE3-861F1AD1A723}"/>
            </c:ext>
          </c:extLst>
        </c:ser>
        <c:ser>
          <c:idx val="1"/>
          <c:order val="1"/>
          <c:tx>
            <c:strRef>
              <c:f>Apr!$X$5</c:f>
              <c:strCache>
                <c:ptCount val="1"/>
                <c:pt idx="0">
                  <c:v>Actual</c:v>
                </c:pt>
              </c:strCache>
            </c:strRef>
          </c:tx>
          <c:spPr>
            <a:solidFill>
              <a:srgbClr val="24ABB4"/>
            </a:solidFill>
            <a:ln>
              <a:noFill/>
            </a:ln>
            <a:effectLst/>
          </c:spPr>
          <c:invertIfNegative val="0"/>
          <c:cat>
            <c:strRef>
              <c:f>Apr!$V$6:$V$9</c:f>
              <c:strCache>
                <c:ptCount val="4"/>
                <c:pt idx="0">
                  <c:v>Savings</c:v>
                </c:pt>
                <c:pt idx="1">
                  <c:v>Expenses</c:v>
                </c:pt>
                <c:pt idx="2">
                  <c:v>Bills</c:v>
                </c:pt>
                <c:pt idx="3">
                  <c:v>Debt payments</c:v>
                </c:pt>
              </c:strCache>
            </c:strRef>
          </c:cat>
          <c:val>
            <c:numRef>
              <c:f>Apr!$X$6:$X$9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519E-43F4-9DE3-861F1AD1A723}"/>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83BC-4DA3-B1F7-FFD7EBE729E1}"/>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83BC-4DA3-B1F7-FFD7EBE729E1}"/>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83BC-4DA3-B1F7-FFD7EBE729E1}"/>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83BC-4DA3-B1F7-FFD7EBE729E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Apr!$V$6:$V$9</c:f>
              <c:strCache>
                <c:ptCount val="4"/>
                <c:pt idx="0">
                  <c:v>Savings</c:v>
                </c:pt>
                <c:pt idx="1">
                  <c:v>Expenses</c:v>
                </c:pt>
                <c:pt idx="2">
                  <c:v>Bills</c:v>
                </c:pt>
                <c:pt idx="3">
                  <c:v>Debt payments</c:v>
                </c:pt>
              </c:strCache>
            </c:strRef>
          </c:cat>
          <c:val>
            <c:numRef>
              <c:f>Apr!$X$6:$X$9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83BC-4DA3-B1F7-FFD7EBE729E1}"/>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F478-4FAC-8D50-A882DDC9ABF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Apr!savings_labels</c:f>
              <c:numCache>
                <c:formatCode>General</c:formatCode>
                <c:ptCount val="1"/>
                <c:pt idx="0">
                  <c:v>#N/A</c:v>
                </c:pt>
              </c:numCache>
            </c:numRef>
          </c:cat>
          <c:val>
            <c:numRef>
              <c:f>Apr!savings_data</c:f>
              <c:numCache>
                <c:formatCode>0%</c:formatCode>
                <c:ptCount val="1"/>
                <c:pt idx="0">
                  <c:v>#N/A</c:v>
                </c:pt>
              </c:numCache>
            </c:numRef>
          </c:val>
          <c:extLst>
            <c:ext xmlns:c16="http://schemas.microsoft.com/office/drawing/2014/chart" uri="{C3380CC4-5D6E-409C-BE32-E72D297353CC}">
              <c16:uniqueId val="{00000006-F478-4FAC-8D50-A882DDC9ABF9}"/>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May!$W$5</c:f>
              <c:strCache>
                <c:ptCount val="1"/>
                <c:pt idx="0">
                  <c:v>Budget</c:v>
                </c:pt>
              </c:strCache>
            </c:strRef>
          </c:tx>
          <c:spPr>
            <a:solidFill>
              <a:schemeClr val="bg1">
                <a:lumMod val="75000"/>
              </a:schemeClr>
            </a:solidFill>
            <a:ln>
              <a:noFill/>
            </a:ln>
            <a:effectLst/>
          </c:spPr>
          <c:invertIfNegative val="0"/>
          <c:cat>
            <c:strRef>
              <c:f>May!$V$6:$V$9</c:f>
              <c:strCache>
                <c:ptCount val="4"/>
                <c:pt idx="0">
                  <c:v>Savings</c:v>
                </c:pt>
                <c:pt idx="1">
                  <c:v>Expenses</c:v>
                </c:pt>
                <c:pt idx="2">
                  <c:v>Bills</c:v>
                </c:pt>
                <c:pt idx="3">
                  <c:v>Debt payments</c:v>
                </c:pt>
              </c:strCache>
            </c:strRef>
          </c:cat>
          <c:val>
            <c:numRef>
              <c:f>May!$W$6:$W$9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30D3-4003-B6D6-C03BA99A425E}"/>
            </c:ext>
          </c:extLst>
        </c:ser>
        <c:ser>
          <c:idx val="1"/>
          <c:order val="1"/>
          <c:tx>
            <c:strRef>
              <c:f>May!$X$5</c:f>
              <c:strCache>
                <c:ptCount val="1"/>
                <c:pt idx="0">
                  <c:v>Actual</c:v>
                </c:pt>
              </c:strCache>
            </c:strRef>
          </c:tx>
          <c:spPr>
            <a:solidFill>
              <a:srgbClr val="24ABB4"/>
            </a:solidFill>
            <a:ln>
              <a:noFill/>
            </a:ln>
            <a:effectLst/>
          </c:spPr>
          <c:invertIfNegative val="0"/>
          <c:cat>
            <c:strRef>
              <c:f>May!$V$6:$V$9</c:f>
              <c:strCache>
                <c:ptCount val="4"/>
                <c:pt idx="0">
                  <c:v>Savings</c:v>
                </c:pt>
                <c:pt idx="1">
                  <c:v>Expenses</c:v>
                </c:pt>
                <c:pt idx="2">
                  <c:v>Bills</c:v>
                </c:pt>
                <c:pt idx="3">
                  <c:v>Debt payments</c:v>
                </c:pt>
              </c:strCache>
            </c:strRef>
          </c:cat>
          <c:val>
            <c:numRef>
              <c:f>May!$X$6:$X$9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30D3-4003-B6D6-C03BA99A425E}"/>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D207-4EF4-9271-31A8CF6F2286}"/>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D207-4EF4-9271-31A8CF6F2286}"/>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D207-4EF4-9271-31A8CF6F2286}"/>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D207-4EF4-9271-31A8CF6F228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May!$V$6:$V$9</c:f>
              <c:strCache>
                <c:ptCount val="4"/>
                <c:pt idx="0">
                  <c:v>Savings</c:v>
                </c:pt>
                <c:pt idx="1">
                  <c:v>Expenses</c:v>
                </c:pt>
                <c:pt idx="2">
                  <c:v>Bills</c:v>
                </c:pt>
                <c:pt idx="3">
                  <c:v>Debt payments</c:v>
                </c:pt>
              </c:strCache>
            </c:strRef>
          </c:cat>
          <c:val>
            <c:numRef>
              <c:f>May!$X$6:$X$9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D207-4EF4-9271-31A8CF6F2286}"/>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3B63-4BB3-B4A7-5113F411B0E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May!savings_labels</c:f>
              <c:numCache>
                <c:formatCode>General</c:formatCode>
                <c:ptCount val="1"/>
                <c:pt idx="0">
                  <c:v>#N/A</c:v>
                </c:pt>
              </c:numCache>
            </c:numRef>
          </c:cat>
          <c:val>
            <c:numRef>
              <c:f>May!savings_data</c:f>
              <c:numCache>
                <c:formatCode>0%</c:formatCode>
                <c:ptCount val="1"/>
                <c:pt idx="0">
                  <c:v>#N/A</c:v>
                </c:pt>
              </c:numCache>
            </c:numRef>
          </c:val>
          <c:extLst>
            <c:ext xmlns:c16="http://schemas.microsoft.com/office/drawing/2014/chart" uri="{C3380CC4-5D6E-409C-BE32-E72D297353CC}">
              <c16:uniqueId val="{00000006-3B63-4BB3-B4A7-5113F411B0EC}"/>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Jun!$W$5</c:f>
              <c:strCache>
                <c:ptCount val="1"/>
                <c:pt idx="0">
                  <c:v>Budget</c:v>
                </c:pt>
              </c:strCache>
            </c:strRef>
          </c:tx>
          <c:spPr>
            <a:solidFill>
              <a:schemeClr val="bg1">
                <a:lumMod val="75000"/>
              </a:schemeClr>
            </a:solidFill>
            <a:ln>
              <a:noFill/>
            </a:ln>
            <a:effectLst/>
          </c:spPr>
          <c:invertIfNegative val="0"/>
          <c:cat>
            <c:strRef>
              <c:f>Jun!$V$6:$V$9</c:f>
              <c:strCache>
                <c:ptCount val="4"/>
                <c:pt idx="0">
                  <c:v>Savings</c:v>
                </c:pt>
                <c:pt idx="1">
                  <c:v>Expenses</c:v>
                </c:pt>
                <c:pt idx="2">
                  <c:v>Bills</c:v>
                </c:pt>
                <c:pt idx="3">
                  <c:v>Debt payments</c:v>
                </c:pt>
              </c:strCache>
            </c:strRef>
          </c:cat>
          <c:val>
            <c:numRef>
              <c:f>Jun!$W$6:$W$9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A057-4381-943D-1C1BDFB7FCB0}"/>
            </c:ext>
          </c:extLst>
        </c:ser>
        <c:ser>
          <c:idx val="1"/>
          <c:order val="1"/>
          <c:tx>
            <c:strRef>
              <c:f>Jun!$X$5</c:f>
              <c:strCache>
                <c:ptCount val="1"/>
                <c:pt idx="0">
                  <c:v>Actual</c:v>
                </c:pt>
              </c:strCache>
            </c:strRef>
          </c:tx>
          <c:spPr>
            <a:solidFill>
              <a:srgbClr val="24ABB4"/>
            </a:solidFill>
            <a:ln>
              <a:noFill/>
            </a:ln>
            <a:effectLst/>
          </c:spPr>
          <c:invertIfNegative val="0"/>
          <c:cat>
            <c:strRef>
              <c:f>Jun!$V$6:$V$9</c:f>
              <c:strCache>
                <c:ptCount val="4"/>
                <c:pt idx="0">
                  <c:v>Savings</c:v>
                </c:pt>
                <c:pt idx="1">
                  <c:v>Expenses</c:v>
                </c:pt>
                <c:pt idx="2">
                  <c:v>Bills</c:v>
                </c:pt>
                <c:pt idx="3">
                  <c:v>Debt payments</c:v>
                </c:pt>
              </c:strCache>
            </c:strRef>
          </c:cat>
          <c:val>
            <c:numRef>
              <c:f>Jun!$X$6:$X$9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A057-4381-943D-1C1BDFB7FCB0}"/>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6F00-4516-849C-B9B5BEB38CFF}"/>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6F00-4516-849C-B9B5BEB38CFF}"/>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6F00-4516-849C-B9B5BEB38CFF}"/>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6F00-4516-849C-B9B5BEB38CF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Jun!$V$6:$V$9</c:f>
              <c:strCache>
                <c:ptCount val="4"/>
                <c:pt idx="0">
                  <c:v>Savings</c:v>
                </c:pt>
                <c:pt idx="1">
                  <c:v>Expenses</c:v>
                </c:pt>
                <c:pt idx="2">
                  <c:v>Bills</c:v>
                </c:pt>
                <c:pt idx="3">
                  <c:v>Debt payments</c:v>
                </c:pt>
              </c:strCache>
            </c:strRef>
          </c:cat>
          <c:val>
            <c:numRef>
              <c:f>Jun!$X$6:$X$9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6F00-4516-849C-B9B5BEB38CFF}"/>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9352-4C27-8A7A-A27FD7E3F4C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Jun!savings_labels</c:f>
              <c:numCache>
                <c:formatCode>General</c:formatCode>
                <c:ptCount val="1"/>
                <c:pt idx="0">
                  <c:v>#N/A</c:v>
                </c:pt>
              </c:numCache>
            </c:numRef>
          </c:cat>
          <c:val>
            <c:numRef>
              <c:f>Jun!savings_data</c:f>
              <c:numCache>
                <c:formatCode>0%</c:formatCode>
                <c:ptCount val="1"/>
                <c:pt idx="0">
                  <c:v>#N/A</c:v>
                </c:pt>
              </c:numCache>
            </c:numRef>
          </c:val>
          <c:extLst>
            <c:ext xmlns:c16="http://schemas.microsoft.com/office/drawing/2014/chart" uri="{C3380CC4-5D6E-409C-BE32-E72D297353CC}">
              <c16:uniqueId val="{00000006-9352-4C27-8A7A-A27FD7E3F4CD}"/>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Jul!$W$5</c:f>
              <c:strCache>
                <c:ptCount val="1"/>
                <c:pt idx="0">
                  <c:v>Budget</c:v>
                </c:pt>
              </c:strCache>
            </c:strRef>
          </c:tx>
          <c:spPr>
            <a:solidFill>
              <a:schemeClr val="bg1">
                <a:lumMod val="75000"/>
              </a:schemeClr>
            </a:solidFill>
            <a:ln>
              <a:noFill/>
            </a:ln>
            <a:effectLst/>
          </c:spPr>
          <c:invertIfNegative val="0"/>
          <c:cat>
            <c:strRef>
              <c:f>Jul!$V$6:$V$9</c:f>
              <c:strCache>
                <c:ptCount val="4"/>
                <c:pt idx="0">
                  <c:v>Savings</c:v>
                </c:pt>
                <c:pt idx="1">
                  <c:v>Expenses</c:v>
                </c:pt>
                <c:pt idx="2">
                  <c:v>Bills</c:v>
                </c:pt>
                <c:pt idx="3">
                  <c:v>Debt payments</c:v>
                </c:pt>
              </c:strCache>
            </c:strRef>
          </c:cat>
          <c:val>
            <c:numRef>
              <c:f>Jul!$W$6:$W$9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63A8-417D-A47B-50B682461275}"/>
            </c:ext>
          </c:extLst>
        </c:ser>
        <c:ser>
          <c:idx val="1"/>
          <c:order val="1"/>
          <c:tx>
            <c:strRef>
              <c:f>Jul!$X$5</c:f>
              <c:strCache>
                <c:ptCount val="1"/>
                <c:pt idx="0">
                  <c:v>Actual</c:v>
                </c:pt>
              </c:strCache>
            </c:strRef>
          </c:tx>
          <c:spPr>
            <a:solidFill>
              <a:srgbClr val="24ABB4"/>
            </a:solidFill>
            <a:ln>
              <a:noFill/>
            </a:ln>
            <a:effectLst/>
          </c:spPr>
          <c:invertIfNegative val="0"/>
          <c:cat>
            <c:strRef>
              <c:f>Jul!$V$6:$V$9</c:f>
              <c:strCache>
                <c:ptCount val="4"/>
                <c:pt idx="0">
                  <c:v>Savings</c:v>
                </c:pt>
                <c:pt idx="1">
                  <c:v>Expenses</c:v>
                </c:pt>
                <c:pt idx="2">
                  <c:v>Bills</c:v>
                </c:pt>
                <c:pt idx="3">
                  <c:v>Debt payments</c:v>
                </c:pt>
              </c:strCache>
            </c:strRef>
          </c:cat>
          <c:val>
            <c:numRef>
              <c:f>Jul!$X$6:$X$9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63A8-417D-A47B-50B682461275}"/>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5673-44C2-8D50-B1B1A2131A35}"/>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5673-44C2-8D50-B1B1A2131A35}"/>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5673-44C2-8D50-B1B1A2131A35}"/>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5673-44C2-8D50-B1B1A2131A3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Jul!$V$6:$V$9</c:f>
              <c:strCache>
                <c:ptCount val="4"/>
                <c:pt idx="0">
                  <c:v>Savings</c:v>
                </c:pt>
                <c:pt idx="1">
                  <c:v>Expenses</c:v>
                </c:pt>
                <c:pt idx="2">
                  <c:v>Bills</c:v>
                </c:pt>
                <c:pt idx="3">
                  <c:v>Debt payments</c:v>
                </c:pt>
              </c:strCache>
            </c:strRef>
          </c:cat>
          <c:val>
            <c:numRef>
              <c:f>Jul!$X$6:$X$9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5673-44C2-8D50-B1B1A2131A35}"/>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C207-492E-B0F2-50247A7DB0E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Jul!$V$24:$V$26</c:f>
              <c:numCache>
                <c:formatCode>General</c:formatCode>
                <c:ptCount val="3"/>
                <c:pt idx="0">
                  <c:v>#N/A</c:v>
                </c:pt>
              </c:numCache>
            </c:numRef>
          </c:cat>
          <c:val>
            <c:numRef>
              <c:f>Jul!savings_data</c:f>
              <c:numCache>
                <c:formatCode>0%</c:formatCode>
                <c:ptCount val="1"/>
                <c:pt idx="0">
                  <c:v>#N/A</c:v>
                </c:pt>
              </c:numCache>
            </c:numRef>
          </c:val>
          <c:extLst>
            <c:ext xmlns:c16="http://schemas.microsoft.com/office/drawing/2014/chart" uri="{C3380CC4-5D6E-409C-BE32-E72D297353CC}">
              <c16:uniqueId val="{00000006-C207-492E-B0F2-50247A7DB0E0}"/>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Aug!$W$5</c:f>
              <c:strCache>
                <c:ptCount val="1"/>
                <c:pt idx="0">
                  <c:v>Budget</c:v>
                </c:pt>
              </c:strCache>
            </c:strRef>
          </c:tx>
          <c:spPr>
            <a:solidFill>
              <a:schemeClr val="bg1">
                <a:lumMod val="75000"/>
              </a:schemeClr>
            </a:solidFill>
            <a:ln>
              <a:noFill/>
            </a:ln>
            <a:effectLst/>
          </c:spPr>
          <c:invertIfNegative val="0"/>
          <c:cat>
            <c:strRef>
              <c:f>Aug!$V$6:$V$9</c:f>
              <c:strCache>
                <c:ptCount val="4"/>
                <c:pt idx="0">
                  <c:v>Savings</c:v>
                </c:pt>
                <c:pt idx="1">
                  <c:v>Expenses</c:v>
                </c:pt>
                <c:pt idx="2">
                  <c:v>Bills</c:v>
                </c:pt>
                <c:pt idx="3">
                  <c:v>Debt payments</c:v>
                </c:pt>
              </c:strCache>
            </c:strRef>
          </c:cat>
          <c:val>
            <c:numRef>
              <c:f>Aug!$W$6:$W$9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E7EC-4604-BC70-7CA2FA2C1F6A}"/>
            </c:ext>
          </c:extLst>
        </c:ser>
        <c:ser>
          <c:idx val="1"/>
          <c:order val="1"/>
          <c:tx>
            <c:strRef>
              <c:f>Aug!$X$5</c:f>
              <c:strCache>
                <c:ptCount val="1"/>
                <c:pt idx="0">
                  <c:v>Actual</c:v>
                </c:pt>
              </c:strCache>
            </c:strRef>
          </c:tx>
          <c:spPr>
            <a:solidFill>
              <a:srgbClr val="24ABB4"/>
            </a:solidFill>
            <a:ln>
              <a:noFill/>
            </a:ln>
            <a:effectLst/>
          </c:spPr>
          <c:invertIfNegative val="0"/>
          <c:cat>
            <c:strRef>
              <c:f>Aug!$V$6:$V$9</c:f>
              <c:strCache>
                <c:ptCount val="4"/>
                <c:pt idx="0">
                  <c:v>Savings</c:v>
                </c:pt>
                <c:pt idx="1">
                  <c:v>Expenses</c:v>
                </c:pt>
                <c:pt idx="2">
                  <c:v>Bills</c:v>
                </c:pt>
                <c:pt idx="3">
                  <c:v>Debt payments</c:v>
                </c:pt>
              </c:strCache>
            </c:strRef>
          </c:cat>
          <c:val>
            <c:numRef>
              <c:f>Aug!$X$6:$X$9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E7EC-4604-BC70-7CA2FA2C1F6A}"/>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2847-425C-A41D-17C8267938BB}"/>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2847-425C-A41D-17C8267938BB}"/>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2847-425C-A41D-17C8267938BB}"/>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2847-425C-A41D-17C8267938B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Aug!$V$6:$V$9</c:f>
              <c:strCache>
                <c:ptCount val="4"/>
                <c:pt idx="0">
                  <c:v>Savings</c:v>
                </c:pt>
                <c:pt idx="1">
                  <c:v>Expenses</c:v>
                </c:pt>
                <c:pt idx="2">
                  <c:v>Bills</c:v>
                </c:pt>
                <c:pt idx="3">
                  <c:v>Debt payments</c:v>
                </c:pt>
              </c:strCache>
            </c:strRef>
          </c:cat>
          <c:val>
            <c:numRef>
              <c:f>Aug!$X$6:$X$9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2847-425C-A41D-17C8267938BB}"/>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3E4E-44D8-BD6F-83F7BA3B1E3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Aug!$V$24:$V$26</c:f>
              <c:numCache>
                <c:formatCode>General</c:formatCode>
                <c:ptCount val="3"/>
                <c:pt idx="0">
                  <c:v>#N/A</c:v>
                </c:pt>
              </c:numCache>
            </c:numRef>
          </c:cat>
          <c:val>
            <c:numRef>
              <c:f>Aug!savings_data</c:f>
              <c:numCache>
                <c:formatCode>0%</c:formatCode>
                <c:ptCount val="1"/>
                <c:pt idx="0">
                  <c:v>#N/A</c:v>
                </c:pt>
              </c:numCache>
            </c:numRef>
          </c:val>
          <c:extLst>
            <c:ext xmlns:c16="http://schemas.microsoft.com/office/drawing/2014/chart" uri="{C3380CC4-5D6E-409C-BE32-E72D297353CC}">
              <c16:uniqueId val="{00000006-3E4E-44D8-BD6F-83F7BA3B1E31}"/>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Sep!$W$5</c:f>
              <c:strCache>
                <c:ptCount val="1"/>
                <c:pt idx="0">
                  <c:v>Budget</c:v>
                </c:pt>
              </c:strCache>
            </c:strRef>
          </c:tx>
          <c:spPr>
            <a:solidFill>
              <a:schemeClr val="bg1">
                <a:lumMod val="75000"/>
              </a:schemeClr>
            </a:solidFill>
            <a:ln>
              <a:noFill/>
            </a:ln>
            <a:effectLst/>
          </c:spPr>
          <c:invertIfNegative val="0"/>
          <c:cat>
            <c:strRef>
              <c:f>Sep!$V$6:$V$9</c:f>
              <c:strCache>
                <c:ptCount val="4"/>
                <c:pt idx="0">
                  <c:v>Savings</c:v>
                </c:pt>
                <c:pt idx="1">
                  <c:v>Expenses</c:v>
                </c:pt>
                <c:pt idx="2">
                  <c:v>Bills</c:v>
                </c:pt>
                <c:pt idx="3">
                  <c:v>Debt payments</c:v>
                </c:pt>
              </c:strCache>
            </c:strRef>
          </c:cat>
          <c:val>
            <c:numRef>
              <c:f>Sep!$W$6:$W$9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FD80-4E13-9CAE-34890129E63A}"/>
            </c:ext>
          </c:extLst>
        </c:ser>
        <c:ser>
          <c:idx val="1"/>
          <c:order val="1"/>
          <c:tx>
            <c:strRef>
              <c:f>Sep!$X$5</c:f>
              <c:strCache>
                <c:ptCount val="1"/>
                <c:pt idx="0">
                  <c:v>Actual</c:v>
                </c:pt>
              </c:strCache>
            </c:strRef>
          </c:tx>
          <c:spPr>
            <a:solidFill>
              <a:srgbClr val="24ABB4"/>
            </a:solidFill>
            <a:ln>
              <a:noFill/>
            </a:ln>
            <a:effectLst/>
          </c:spPr>
          <c:invertIfNegative val="0"/>
          <c:cat>
            <c:strRef>
              <c:f>Sep!$V$6:$V$9</c:f>
              <c:strCache>
                <c:ptCount val="4"/>
                <c:pt idx="0">
                  <c:v>Savings</c:v>
                </c:pt>
                <c:pt idx="1">
                  <c:v>Expenses</c:v>
                </c:pt>
                <c:pt idx="2">
                  <c:v>Bills</c:v>
                </c:pt>
                <c:pt idx="3">
                  <c:v>Debt payments</c:v>
                </c:pt>
              </c:strCache>
            </c:strRef>
          </c:cat>
          <c:val>
            <c:numRef>
              <c:f>Sep!$X$6:$X$9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FD80-4E13-9CAE-34890129E63A}"/>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311F-4E7F-80D6-787094CC1977}"/>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311F-4E7F-80D6-787094CC1977}"/>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311F-4E7F-80D6-787094CC1977}"/>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311F-4E7F-80D6-787094CC197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Sep!$V$6:$V$9</c:f>
              <c:strCache>
                <c:ptCount val="4"/>
                <c:pt idx="0">
                  <c:v>Savings</c:v>
                </c:pt>
                <c:pt idx="1">
                  <c:v>Expenses</c:v>
                </c:pt>
                <c:pt idx="2">
                  <c:v>Bills</c:v>
                </c:pt>
                <c:pt idx="3">
                  <c:v>Debt payments</c:v>
                </c:pt>
              </c:strCache>
            </c:strRef>
          </c:cat>
          <c:val>
            <c:numRef>
              <c:f>Sep!$X$6:$X$9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311F-4E7F-80D6-787094CC1977}"/>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B44C-410E-BC67-A037B9458CD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Sep!$V$24:$V$25</c:f>
              <c:numCache>
                <c:formatCode>General</c:formatCode>
                <c:ptCount val="2"/>
                <c:pt idx="0">
                  <c:v>#N/A</c:v>
                </c:pt>
              </c:numCache>
            </c:numRef>
          </c:cat>
          <c:val>
            <c:numRef>
              <c:f>Sep!savings_data</c:f>
              <c:numCache>
                <c:formatCode>0%</c:formatCode>
                <c:ptCount val="1"/>
                <c:pt idx="0">
                  <c:v>#N/A</c:v>
                </c:pt>
              </c:numCache>
            </c:numRef>
          </c:val>
          <c:extLst>
            <c:ext xmlns:c16="http://schemas.microsoft.com/office/drawing/2014/chart" uri="{C3380CC4-5D6E-409C-BE32-E72D297353CC}">
              <c16:uniqueId val="{00000004-B44C-410E-BC67-A037B9458CDD}"/>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Oct!$W$5</c:f>
              <c:strCache>
                <c:ptCount val="1"/>
                <c:pt idx="0">
                  <c:v>Budget</c:v>
                </c:pt>
              </c:strCache>
            </c:strRef>
          </c:tx>
          <c:spPr>
            <a:solidFill>
              <a:schemeClr val="bg1">
                <a:lumMod val="75000"/>
              </a:schemeClr>
            </a:solidFill>
            <a:ln>
              <a:noFill/>
            </a:ln>
            <a:effectLst/>
          </c:spPr>
          <c:invertIfNegative val="0"/>
          <c:cat>
            <c:strRef>
              <c:f>Oct!$V$6:$V$9</c:f>
              <c:strCache>
                <c:ptCount val="4"/>
                <c:pt idx="0">
                  <c:v>Savings</c:v>
                </c:pt>
                <c:pt idx="1">
                  <c:v>Expenses</c:v>
                </c:pt>
                <c:pt idx="2">
                  <c:v>Bills</c:v>
                </c:pt>
                <c:pt idx="3">
                  <c:v>Debt payments</c:v>
                </c:pt>
              </c:strCache>
            </c:strRef>
          </c:cat>
          <c:val>
            <c:numRef>
              <c:f>Oct!$W$6:$W$9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397E-4B68-BD3A-2D4827FB853C}"/>
            </c:ext>
          </c:extLst>
        </c:ser>
        <c:ser>
          <c:idx val="1"/>
          <c:order val="1"/>
          <c:tx>
            <c:strRef>
              <c:f>Oct!$X$5</c:f>
              <c:strCache>
                <c:ptCount val="1"/>
                <c:pt idx="0">
                  <c:v>Actual</c:v>
                </c:pt>
              </c:strCache>
            </c:strRef>
          </c:tx>
          <c:spPr>
            <a:solidFill>
              <a:srgbClr val="24ABB4"/>
            </a:solidFill>
            <a:ln>
              <a:noFill/>
            </a:ln>
            <a:effectLst/>
          </c:spPr>
          <c:invertIfNegative val="0"/>
          <c:cat>
            <c:strRef>
              <c:f>Oct!$V$6:$V$9</c:f>
              <c:strCache>
                <c:ptCount val="4"/>
                <c:pt idx="0">
                  <c:v>Savings</c:v>
                </c:pt>
                <c:pt idx="1">
                  <c:v>Expenses</c:v>
                </c:pt>
                <c:pt idx="2">
                  <c:v>Bills</c:v>
                </c:pt>
                <c:pt idx="3">
                  <c:v>Debt payments</c:v>
                </c:pt>
              </c:strCache>
            </c:strRef>
          </c:cat>
          <c:val>
            <c:numRef>
              <c:f>Oct!$X$6:$X$9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397E-4B68-BD3A-2D4827FB853C}"/>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1113-4357-A9FD-1B50A6C4E470}"/>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1113-4357-A9FD-1B50A6C4E470}"/>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1113-4357-A9FD-1B50A6C4E470}"/>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1113-4357-A9FD-1B50A6C4E47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Oct!$V$6:$V$9</c:f>
              <c:strCache>
                <c:ptCount val="4"/>
                <c:pt idx="0">
                  <c:v>Savings</c:v>
                </c:pt>
                <c:pt idx="1">
                  <c:v>Expenses</c:v>
                </c:pt>
                <c:pt idx="2">
                  <c:v>Bills</c:v>
                </c:pt>
                <c:pt idx="3">
                  <c:v>Debt payments</c:v>
                </c:pt>
              </c:strCache>
            </c:strRef>
          </c:cat>
          <c:val>
            <c:numRef>
              <c:f>Oct!$X$6:$X$9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1113-4357-A9FD-1B50A6C4E470}"/>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5E53-46CA-B556-263423EEFE4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Oct!$V$24:$V$25</c:f>
              <c:numCache>
                <c:formatCode>General</c:formatCode>
                <c:ptCount val="2"/>
                <c:pt idx="0">
                  <c:v>#N/A</c:v>
                </c:pt>
              </c:numCache>
            </c:numRef>
          </c:cat>
          <c:val>
            <c:numRef>
              <c:f>Oct!savings_data</c:f>
              <c:numCache>
                <c:formatCode>0%</c:formatCode>
                <c:ptCount val="1"/>
                <c:pt idx="0">
                  <c:v>#N/A</c:v>
                </c:pt>
              </c:numCache>
            </c:numRef>
          </c:val>
          <c:extLst>
            <c:ext xmlns:c16="http://schemas.microsoft.com/office/drawing/2014/chart" uri="{C3380CC4-5D6E-409C-BE32-E72D297353CC}">
              <c16:uniqueId val="{00000004-5E53-46CA-B556-263423EEFE44}"/>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Nov!$W$5</c:f>
              <c:strCache>
                <c:ptCount val="1"/>
                <c:pt idx="0">
                  <c:v>Budget</c:v>
                </c:pt>
              </c:strCache>
            </c:strRef>
          </c:tx>
          <c:spPr>
            <a:solidFill>
              <a:schemeClr val="bg1">
                <a:lumMod val="75000"/>
              </a:schemeClr>
            </a:solidFill>
            <a:ln>
              <a:noFill/>
            </a:ln>
            <a:effectLst/>
          </c:spPr>
          <c:invertIfNegative val="0"/>
          <c:cat>
            <c:strRef>
              <c:f>Nov!$V$6:$V$9</c:f>
              <c:strCache>
                <c:ptCount val="4"/>
                <c:pt idx="0">
                  <c:v>Savings</c:v>
                </c:pt>
                <c:pt idx="1">
                  <c:v>Expenses</c:v>
                </c:pt>
                <c:pt idx="2">
                  <c:v>Bills</c:v>
                </c:pt>
                <c:pt idx="3">
                  <c:v>Debt payments</c:v>
                </c:pt>
              </c:strCache>
            </c:strRef>
          </c:cat>
          <c:val>
            <c:numRef>
              <c:f>Nov!$W$6:$W$9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81A1-40B8-9991-87AE94FED1C1}"/>
            </c:ext>
          </c:extLst>
        </c:ser>
        <c:ser>
          <c:idx val="1"/>
          <c:order val="1"/>
          <c:tx>
            <c:strRef>
              <c:f>Nov!$X$5</c:f>
              <c:strCache>
                <c:ptCount val="1"/>
                <c:pt idx="0">
                  <c:v>Actual</c:v>
                </c:pt>
              </c:strCache>
            </c:strRef>
          </c:tx>
          <c:spPr>
            <a:solidFill>
              <a:srgbClr val="24ABB4"/>
            </a:solidFill>
            <a:ln>
              <a:noFill/>
            </a:ln>
            <a:effectLst/>
          </c:spPr>
          <c:invertIfNegative val="0"/>
          <c:cat>
            <c:strRef>
              <c:f>Nov!$V$6:$V$9</c:f>
              <c:strCache>
                <c:ptCount val="4"/>
                <c:pt idx="0">
                  <c:v>Savings</c:v>
                </c:pt>
                <c:pt idx="1">
                  <c:v>Expenses</c:v>
                </c:pt>
                <c:pt idx="2">
                  <c:v>Bills</c:v>
                </c:pt>
                <c:pt idx="3">
                  <c:v>Debt payments</c:v>
                </c:pt>
              </c:strCache>
            </c:strRef>
          </c:cat>
          <c:val>
            <c:numRef>
              <c:f>Nov!$X$6:$X$9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81A1-40B8-9991-87AE94FED1C1}"/>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61D5-45A5-A326-755E4FA0D508}"/>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61D5-45A5-A326-755E4FA0D508}"/>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61D5-45A5-A326-755E4FA0D508}"/>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61D5-45A5-A326-755E4FA0D50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Nov!$V$6:$V$9</c:f>
              <c:strCache>
                <c:ptCount val="4"/>
                <c:pt idx="0">
                  <c:v>Savings</c:v>
                </c:pt>
                <c:pt idx="1">
                  <c:v>Expenses</c:v>
                </c:pt>
                <c:pt idx="2">
                  <c:v>Bills</c:v>
                </c:pt>
                <c:pt idx="3">
                  <c:v>Debt payments</c:v>
                </c:pt>
              </c:strCache>
            </c:strRef>
          </c:cat>
          <c:val>
            <c:numRef>
              <c:f>Nov!$X$6:$X$9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61D5-45A5-A326-755E4FA0D508}"/>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C169-4C55-885A-072E2F7E5A4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Nov!$V$24:$V$26</c:f>
              <c:numCache>
                <c:formatCode>General</c:formatCode>
                <c:ptCount val="3"/>
                <c:pt idx="0">
                  <c:v>#N/A</c:v>
                </c:pt>
              </c:numCache>
            </c:numRef>
          </c:cat>
          <c:val>
            <c:numRef>
              <c:f>Nov!savings_data</c:f>
              <c:numCache>
                <c:formatCode>0%</c:formatCode>
                <c:ptCount val="1"/>
                <c:pt idx="0">
                  <c:v>#N/A</c:v>
                </c:pt>
              </c:numCache>
            </c:numRef>
          </c:val>
          <c:extLst>
            <c:ext xmlns:c16="http://schemas.microsoft.com/office/drawing/2014/chart" uri="{C3380CC4-5D6E-409C-BE32-E72D297353CC}">
              <c16:uniqueId val="{00000006-C169-4C55-885A-072E2F7E5A43}"/>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846431455683424"/>
          <c:y val="0.11596244988817049"/>
          <c:w val="0.83627927518675549"/>
          <c:h val="0.63314824835667805"/>
        </c:manualLayout>
      </c:layout>
      <c:barChart>
        <c:barDir val="col"/>
        <c:grouping val="clustered"/>
        <c:varyColors val="0"/>
        <c:ser>
          <c:idx val="0"/>
          <c:order val="0"/>
          <c:tx>
            <c:strRef>
              <c:f>Dec!$W$5</c:f>
              <c:strCache>
                <c:ptCount val="1"/>
                <c:pt idx="0">
                  <c:v>Budget</c:v>
                </c:pt>
              </c:strCache>
            </c:strRef>
          </c:tx>
          <c:spPr>
            <a:solidFill>
              <a:schemeClr val="bg1">
                <a:lumMod val="75000"/>
              </a:schemeClr>
            </a:solidFill>
            <a:ln>
              <a:noFill/>
            </a:ln>
            <a:effectLst/>
          </c:spPr>
          <c:invertIfNegative val="0"/>
          <c:cat>
            <c:strRef>
              <c:f>Dec!$V$6:$V$9</c:f>
              <c:strCache>
                <c:ptCount val="4"/>
                <c:pt idx="0">
                  <c:v>Savings</c:v>
                </c:pt>
                <c:pt idx="1">
                  <c:v>Expenses</c:v>
                </c:pt>
                <c:pt idx="2">
                  <c:v>Bills</c:v>
                </c:pt>
                <c:pt idx="3">
                  <c:v>Debt payments</c:v>
                </c:pt>
              </c:strCache>
            </c:strRef>
          </c:cat>
          <c:val>
            <c:numRef>
              <c:f>Dec!$W$6:$W$9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0-9769-4470-9F2F-AD2F914C8A91}"/>
            </c:ext>
          </c:extLst>
        </c:ser>
        <c:ser>
          <c:idx val="1"/>
          <c:order val="1"/>
          <c:tx>
            <c:strRef>
              <c:f>Dec!$X$5</c:f>
              <c:strCache>
                <c:ptCount val="1"/>
                <c:pt idx="0">
                  <c:v>Actual</c:v>
                </c:pt>
              </c:strCache>
            </c:strRef>
          </c:tx>
          <c:spPr>
            <a:solidFill>
              <a:srgbClr val="24ABB4"/>
            </a:solidFill>
            <a:ln>
              <a:noFill/>
            </a:ln>
            <a:effectLst/>
          </c:spPr>
          <c:invertIfNegative val="0"/>
          <c:cat>
            <c:strRef>
              <c:f>Dec!$V$6:$V$9</c:f>
              <c:strCache>
                <c:ptCount val="4"/>
                <c:pt idx="0">
                  <c:v>Savings</c:v>
                </c:pt>
                <c:pt idx="1">
                  <c:v>Expenses</c:v>
                </c:pt>
                <c:pt idx="2">
                  <c:v>Bills</c:v>
                </c:pt>
                <c:pt idx="3">
                  <c:v>Debt payments</c:v>
                </c:pt>
              </c:strCache>
            </c:strRef>
          </c:cat>
          <c:val>
            <c:numRef>
              <c:f>Dec!$X$6:$X$9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1-9769-4470-9F2F-AD2F914C8A91}"/>
            </c:ext>
          </c:extLst>
        </c:ser>
        <c:dLbls>
          <c:showLegendKey val="0"/>
          <c:showVal val="0"/>
          <c:showCatName val="0"/>
          <c:showSerName val="0"/>
          <c:showPercent val="0"/>
          <c:showBubbleSize val="0"/>
        </c:dLbls>
        <c:gapWidth val="63"/>
        <c:overlap val="-4"/>
        <c:axId val="940703176"/>
        <c:axId val="940703536"/>
      </c:barChart>
      <c:catAx>
        <c:axId val="940703176"/>
        <c:scaling>
          <c:orientation val="minMax"/>
        </c:scaling>
        <c:delete val="0"/>
        <c:axPos val="b"/>
        <c:numFmt formatCode="[$-409]mmmmm;@"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536"/>
        <c:crosses val="autoZero"/>
        <c:auto val="1"/>
        <c:lblAlgn val="ctr"/>
        <c:lblOffset val="100"/>
        <c:noMultiLvlLbl val="0"/>
      </c:catAx>
      <c:valAx>
        <c:axId val="940703536"/>
        <c:scaling>
          <c:orientation val="minMax"/>
        </c:scaling>
        <c:delete val="0"/>
        <c:axPos val="l"/>
        <c:majorGridlines>
          <c:spPr>
            <a:ln w="3175" cap="flat" cmpd="sng" algn="ctr">
              <a:solidFill>
                <a:schemeClr val="tx1">
                  <a:lumMod val="15000"/>
                  <a:lumOff val="85000"/>
                </a:schemeClr>
              </a:solidFill>
              <a:round/>
            </a:ln>
            <a:effectLst/>
          </c:spPr>
        </c:majorGridlines>
        <c:numFmt formatCode="&quot;$&quot;#,##0_);[Red]\(&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40703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rgbClr val="24ABB4"/>
              </a:solidFill>
              <a:ln w="19050">
                <a:solidFill>
                  <a:schemeClr val="lt1"/>
                </a:solidFill>
              </a:ln>
              <a:effectLst/>
            </c:spPr>
            <c:extLst>
              <c:ext xmlns:c16="http://schemas.microsoft.com/office/drawing/2014/chart" uri="{C3380CC4-5D6E-409C-BE32-E72D297353CC}">
                <c16:uniqueId val="{00000001-C1F4-4B80-B5A5-F015025B5BAA}"/>
              </c:ext>
            </c:extLst>
          </c:dPt>
          <c:dPt>
            <c:idx val="1"/>
            <c:bubble3D val="0"/>
            <c:spPr>
              <a:solidFill>
                <a:srgbClr val="39CCD7"/>
              </a:solidFill>
              <a:ln w="19050">
                <a:solidFill>
                  <a:schemeClr val="lt1"/>
                </a:solidFill>
              </a:ln>
              <a:effectLst/>
            </c:spPr>
            <c:extLst>
              <c:ext xmlns:c16="http://schemas.microsoft.com/office/drawing/2014/chart" uri="{C3380CC4-5D6E-409C-BE32-E72D297353CC}">
                <c16:uniqueId val="{00000003-C1F4-4B80-B5A5-F015025B5BAA}"/>
              </c:ext>
            </c:extLst>
          </c:dPt>
          <c:dPt>
            <c:idx val="2"/>
            <c:bubble3D val="0"/>
            <c:spPr>
              <a:solidFill>
                <a:srgbClr val="96E4EA"/>
              </a:solidFill>
              <a:ln w="19050">
                <a:solidFill>
                  <a:schemeClr val="lt1"/>
                </a:solidFill>
              </a:ln>
              <a:effectLst/>
            </c:spPr>
            <c:extLst>
              <c:ext xmlns:c16="http://schemas.microsoft.com/office/drawing/2014/chart" uri="{C3380CC4-5D6E-409C-BE32-E72D297353CC}">
                <c16:uniqueId val="{00000005-C1F4-4B80-B5A5-F015025B5BAA}"/>
              </c:ext>
            </c:extLst>
          </c:dPt>
          <c:dPt>
            <c:idx val="3"/>
            <c:bubble3D val="0"/>
            <c:spPr>
              <a:solidFill>
                <a:srgbClr val="B6EAF0"/>
              </a:solidFill>
              <a:ln w="19050">
                <a:solidFill>
                  <a:schemeClr val="lt1"/>
                </a:solidFill>
              </a:ln>
              <a:effectLst/>
            </c:spPr>
            <c:extLst>
              <c:ext xmlns:c16="http://schemas.microsoft.com/office/drawing/2014/chart" uri="{C3380CC4-5D6E-409C-BE32-E72D297353CC}">
                <c16:uniqueId val="{00000007-C1F4-4B80-B5A5-F015025B5BA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Dec!$V$6:$V$9</c:f>
              <c:strCache>
                <c:ptCount val="4"/>
                <c:pt idx="0">
                  <c:v>Savings</c:v>
                </c:pt>
                <c:pt idx="1">
                  <c:v>Expenses</c:v>
                </c:pt>
                <c:pt idx="2">
                  <c:v>Bills</c:v>
                </c:pt>
                <c:pt idx="3">
                  <c:v>Debt payments</c:v>
                </c:pt>
              </c:strCache>
            </c:strRef>
          </c:cat>
          <c:val>
            <c:numRef>
              <c:f>Dec!$X$6:$X$9</c:f>
              <c:numCache>
                <c:formatCode>"$"#,##0_);[Red]\("$"#,##0\)</c:formatCode>
                <c:ptCount val="4"/>
                <c:pt idx="0">
                  <c:v>0</c:v>
                </c:pt>
                <c:pt idx="1">
                  <c:v>0</c:v>
                </c:pt>
                <c:pt idx="2">
                  <c:v>0</c:v>
                </c:pt>
                <c:pt idx="3">
                  <c:v>0</c:v>
                </c:pt>
              </c:numCache>
            </c:numRef>
          </c:val>
          <c:extLst>
            <c:ext xmlns:c16="http://schemas.microsoft.com/office/drawing/2014/chart" uri="{C3380CC4-5D6E-409C-BE32-E72D297353CC}">
              <c16:uniqueId val="{00000008-C1F4-4B80-B5A5-F015025B5BAA}"/>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6.4165545615041841E-2"/>
          <c:y val="6.7868592071747474E-2"/>
          <c:w val="0.5495658472798427"/>
          <c:h val="0.84868378998750615"/>
        </c:manualLayout>
      </c:layout>
      <c:doughnutChart>
        <c:varyColors val="1"/>
        <c:ser>
          <c:idx val="0"/>
          <c:order val="0"/>
          <c:dPt>
            <c:idx val="0"/>
            <c:bubble3D val="0"/>
            <c:spPr>
              <a:solidFill>
                <a:schemeClr val="accent4">
                  <a:shade val="76000"/>
                </a:schemeClr>
              </a:solidFill>
              <a:ln w="19050">
                <a:solidFill>
                  <a:schemeClr val="lt1"/>
                </a:solidFill>
              </a:ln>
              <a:effectLst/>
            </c:spPr>
            <c:extLst>
              <c:ext xmlns:c16="http://schemas.microsoft.com/office/drawing/2014/chart" uri="{C3380CC4-5D6E-409C-BE32-E72D297353CC}">
                <c16:uniqueId val="{00000001-B287-4605-BB67-DD07AA4E7E2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numRef>
              <c:f>Dec!$V$24:$V$26</c:f>
              <c:numCache>
                <c:formatCode>General</c:formatCode>
                <c:ptCount val="3"/>
                <c:pt idx="0">
                  <c:v>#N/A</c:v>
                </c:pt>
              </c:numCache>
            </c:numRef>
          </c:cat>
          <c:val>
            <c:numRef>
              <c:f>Dec!savings_data</c:f>
              <c:numCache>
                <c:formatCode>0%</c:formatCode>
                <c:ptCount val="1"/>
                <c:pt idx="0">
                  <c:v>#N/A</c:v>
                </c:pt>
              </c:numCache>
            </c:numRef>
          </c:val>
          <c:extLst>
            <c:ext xmlns:c16="http://schemas.microsoft.com/office/drawing/2014/chart" uri="{C3380CC4-5D6E-409C-BE32-E72D297353CC}">
              <c16:uniqueId val="{00000006-B287-4605-BB67-DD07AA4E7E2F}"/>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withinLinear" id="17">
  <a:schemeClr val="accent4"/>
</cs:colorStyle>
</file>

<file path=xl/charts/colors6.xml><?xml version="1.0" encoding="utf-8"?>
<cs:colorStyle xmlns:cs="http://schemas.microsoft.com/office/drawing/2012/chartStyle" xmlns:a="http://schemas.openxmlformats.org/drawingml/2006/main" meth="withinLinear" id="17">
  <a:schemeClr val="accent4"/>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withinLinear" id="17">
  <a:schemeClr val="accent4"/>
</cs:colorStyle>
</file>

<file path=xl/charts/colors9.xml><?xml version="1.0" encoding="utf-8"?>
<cs:colorStyle xmlns:cs="http://schemas.microsoft.com/office/drawing/2012/chartStyle" xmlns:a="http://schemas.openxmlformats.org/drawingml/2006/main" meth="withinLinear" id="17">
  <a:schemeClr val="accent4"/>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withinLinear" id="17">
  <a:schemeClr val="accent4"/>
</cs:colorStyle>
</file>

<file path=xl/charts/colors12.xml><?xml version="1.0" encoding="utf-8"?>
<cs:colorStyle xmlns:cs="http://schemas.microsoft.com/office/drawing/2012/chartStyle" xmlns:a="http://schemas.openxmlformats.org/drawingml/2006/main" meth="withinLinear" id="17">
  <a:schemeClr val="accent4"/>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withinLinear" id="17">
  <a:schemeClr val="accent4"/>
</cs:colorStyle>
</file>

<file path=xl/charts/colors15.xml><?xml version="1.0" encoding="utf-8"?>
<cs:colorStyle xmlns:cs="http://schemas.microsoft.com/office/drawing/2012/chartStyle" xmlns:a="http://schemas.openxmlformats.org/drawingml/2006/main" meth="withinLinear" id="17">
  <a:schemeClr val="accent4"/>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withinLinear" id="17">
  <a:schemeClr val="accent4"/>
</cs:colorStyle>
</file>

<file path=xl/charts/colors18.xml><?xml version="1.0" encoding="utf-8"?>
<cs:colorStyle xmlns:cs="http://schemas.microsoft.com/office/drawing/2012/chartStyle" xmlns:a="http://schemas.openxmlformats.org/drawingml/2006/main" meth="withinLinear" id="17">
  <a:schemeClr val="accent4"/>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withinLinear" id="17">
  <a:schemeClr val="accent4"/>
</cs:colorStyle>
</file>

<file path=xl/charts/colors21.xml><?xml version="1.0" encoding="utf-8"?>
<cs:colorStyle xmlns:cs="http://schemas.microsoft.com/office/drawing/2012/chartStyle" xmlns:a="http://schemas.openxmlformats.org/drawingml/2006/main" meth="withinLinear" id="17">
  <a:schemeClr val="accent4"/>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withinLinear" id="17">
  <a:schemeClr val="accent4"/>
</cs:colorStyle>
</file>

<file path=xl/charts/colors24.xml><?xml version="1.0" encoding="utf-8"?>
<cs:colorStyle xmlns:cs="http://schemas.microsoft.com/office/drawing/2012/chartStyle" xmlns:a="http://schemas.openxmlformats.org/drawingml/2006/main" meth="withinLinear" id="17">
  <a:schemeClr val="accent4"/>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withinLinear" id="17">
  <a:schemeClr val="accent4"/>
</cs:colorStyle>
</file>

<file path=xl/charts/colors27.xml><?xml version="1.0" encoding="utf-8"?>
<cs:colorStyle xmlns:cs="http://schemas.microsoft.com/office/drawing/2012/chartStyle" xmlns:a="http://schemas.openxmlformats.org/drawingml/2006/main" meth="withinLinear" id="17">
  <a:schemeClr val="accent4"/>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withinLinear" id="17">
  <a:schemeClr val="accent4"/>
</cs:colorStyle>
</file>

<file path=xl/charts/colors30.xml><?xml version="1.0" encoding="utf-8"?>
<cs:colorStyle xmlns:cs="http://schemas.microsoft.com/office/drawing/2012/chartStyle" xmlns:a="http://schemas.openxmlformats.org/drawingml/2006/main" meth="withinLinear" id="17">
  <a:schemeClr val="accent4"/>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withinLinear" id="17">
  <a:schemeClr val="accent4"/>
</cs:colorStyle>
</file>

<file path=xl/charts/colors33.xml><?xml version="1.0" encoding="utf-8"?>
<cs:colorStyle xmlns:cs="http://schemas.microsoft.com/office/drawing/2012/chartStyle" xmlns:a="http://schemas.openxmlformats.org/drawingml/2006/main" meth="withinLinear" id="17">
  <a:schemeClr val="accent4"/>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withinLinear" id="17">
  <a:schemeClr val="accent4"/>
</cs:colorStyle>
</file>

<file path=xl/charts/colors36.xml><?xml version="1.0" encoding="utf-8"?>
<cs:colorStyle xmlns:cs="http://schemas.microsoft.com/office/drawing/2012/chartStyle" xmlns:a="http://schemas.openxmlformats.org/drawingml/2006/main" meth="withinLinear" id="17">
  <a:schemeClr val="accent4"/>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withinLinear" id="17">
  <a:schemeClr val="accent4"/>
</cs:colorStyle>
</file>

<file path=xl/charts/colors39.xml><?xml version="1.0" encoding="utf-8"?>
<cs:colorStyle xmlns:cs="http://schemas.microsoft.com/office/drawing/2012/chartStyle" xmlns:a="http://schemas.openxmlformats.org/drawingml/2006/main" meth="withinLinear" id="17">
  <a:schemeClr val="accent4"/>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fmlaLink="$A$5" lockText="1" noThreeD="1"/>
</file>

<file path=xl/ctrlProps/ctrlProp2.xml><?xml version="1.0" encoding="utf-8"?>
<formControlPr xmlns="http://schemas.microsoft.com/office/spreadsheetml/2009/9/main" objectType="CheckBox" fmlaLink="$A$4" lockText="1" noThreeD="1"/>
</file>

<file path=xl/ctrlProps/ctrlProp3.xml><?xml version="1.0" encoding="utf-8"?>
<formControlPr xmlns="http://schemas.microsoft.com/office/spreadsheetml/2009/9/main" objectType="CheckBox" fmlaLink="$A$6" lockText="1" noThreeD="1"/>
</file>

<file path=xl/ctrlProps/ctrlProp4.xml><?xml version="1.0" encoding="utf-8"?>
<formControlPr xmlns="http://schemas.microsoft.com/office/spreadsheetml/2009/9/main" objectType="CheckBox" fmlaLink="$A$7"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fmlaLink="$A$8" lockText="1" noThreeD="1"/>
</file>

<file path=xl/ctrlProps/ctrlProp7.xml><?xml version="1.0" encoding="utf-8"?>
<formControlPr xmlns="http://schemas.microsoft.com/office/spreadsheetml/2009/9/main" objectType="CheckBox" fmlaLink="$A$9"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11.svg"/><Relationship Id="rId13" Type="http://schemas.openxmlformats.org/officeDocument/2006/relationships/image" Target="../media/image15.svg"/><Relationship Id="rId18" Type="http://schemas.openxmlformats.org/officeDocument/2006/relationships/image" Target="../media/image20.png"/><Relationship Id="rId26" Type="http://schemas.openxmlformats.org/officeDocument/2006/relationships/image" Target="../media/image26.png"/><Relationship Id="rId3" Type="http://schemas.openxmlformats.org/officeDocument/2006/relationships/image" Target="../media/image6.png"/><Relationship Id="rId21" Type="http://schemas.openxmlformats.org/officeDocument/2006/relationships/image" Target="../media/image23.svg"/><Relationship Id="rId7" Type="http://schemas.openxmlformats.org/officeDocument/2006/relationships/image" Target="../media/image10.png"/><Relationship Id="rId12" Type="http://schemas.openxmlformats.org/officeDocument/2006/relationships/image" Target="../media/image14.png"/><Relationship Id="rId17" Type="http://schemas.openxmlformats.org/officeDocument/2006/relationships/image" Target="../media/image19.svg"/><Relationship Id="rId25" Type="http://schemas.openxmlformats.org/officeDocument/2006/relationships/image" Target="../media/image25.svg"/><Relationship Id="rId2" Type="http://schemas.openxmlformats.org/officeDocument/2006/relationships/image" Target="../media/image5.svg"/><Relationship Id="rId16" Type="http://schemas.openxmlformats.org/officeDocument/2006/relationships/image" Target="../media/image18.png"/><Relationship Id="rId20" Type="http://schemas.openxmlformats.org/officeDocument/2006/relationships/image" Target="../media/image22.png"/><Relationship Id="rId29" Type="http://schemas.openxmlformats.org/officeDocument/2006/relationships/image" Target="../media/image29.svg"/><Relationship Id="rId1" Type="http://schemas.openxmlformats.org/officeDocument/2006/relationships/image" Target="../media/image4.png"/><Relationship Id="rId6" Type="http://schemas.openxmlformats.org/officeDocument/2006/relationships/image" Target="../media/image9.svg"/><Relationship Id="rId11" Type="http://schemas.openxmlformats.org/officeDocument/2006/relationships/chart" Target="../charts/chart1.xml"/><Relationship Id="rId24" Type="http://schemas.openxmlformats.org/officeDocument/2006/relationships/image" Target="../media/image24.png"/><Relationship Id="rId5" Type="http://schemas.openxmlformats.org/officeDocument/2006/relationships/image" Target="../media/image8.png"/><Relationship Id="rId15" Type="http://schemas.openxmlformats.org/officeDocument/2006/relationships/image" Target="../media/image17.svg"/><Relationship Id="rId23" Type="http://schemas.openxmlformats.org/officeDocument/2006/relationships/image" Target="../media/image2.svg"/><Relationship Id="rId28" Type="http://schemas.openxmlformats.org/officeDocument/2006/relationships/image" Target="../media/image28.png"/><Relationship Id="rId10" Type="http://schemas.openxmlformats.org/officeDocument/2006/relationships/image" Target="../media/image13.svg"/><Relationship Id="rId19" Type="http://schemas.openxmlformats.org/officeDocument/2006/relationships/image" Target="../media/image21.svg"/><Relationship Id="rId31" Type="http://schemas.openxmlformats.org/officeDocument/2006/relationships/chart" Target="../charts/chart3.xml"/><Relationship Id="rId4" Type="http://schemas.openxmlformats.org/officeDocument/2006/relationships/image" Target="../media/image7.svg"/><Relationship Id="rId9" Type="http://schemas.openxmlformats.org/officeDocument/2006/relationships/image" Target="../media/image12.png"/><Relationship Id="rId14" Type="http://schemas.openxmlformats.org/officeDocument/2006/relationships/image" Target="../media/image16.png"/><Relationship Id="rId22" Type="http://schemas.openxmlformats.org/officeDocument/2006/relationships/image" Target="../media/image1.png"/><Relationship Id="rId27" Type="http://schemas.openxmlformats.org/officeDocument/2006/relationships/image" Target="../media/image27.svg"/><Relationship Id="rId30" Type="http://schemas.openxmlformats.org/officeDocument/2006/relationships/chart" Target="../charts/chart2.xml"/></Relationships>
</file>

<file path=xl/drawings/_rels/drawing3.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5.xml"/><Relationship Id="rId26" Type="http://schemas.openxmlformats.org/officeDocument/2006/relationships/image" Target="../media/image48.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56.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7.svg"/><Relationship Id="rId33" Type="http://schemas.openxmlformats.org/officeDocument/2006/relationships/image" Target="../media/image55.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1.svg"/><Relationship Id="rId1" Type="http://schemas.openxmlformats.org/officeDocument/2006/relationships/chart" Target="../charts/chart4.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6.png"/><Relationship Id="rId32" Type="http://schemas.openxmlformats.org/officeDocument/2006/relationships/image" Target="../media/image54.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6.xml"/><Relationship Id="rId28" Type="http://schemas.openxmlformats.org/officeDocument/2006/relationships/image" Target="../media/image50.png"/><Relationship Id="rId36" Type="http://schemas.openxmlformats.org/officeDocument/2006/relationships/image" Target="../media/image58.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3.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49.svg"/><Relationship Id="rId30" Type="http://schemas.openxmlformats.org/officeDocument/2006/relationships/image" Target="../media/image52.png"/><Relationship Id="rId35" Type="http://schemas.openxmlformats.org/officeDocument/2006/relationships/image" Target="../media/image57.svg"/></Relationships>
</file>

<file path=xl/drawings/_rels/drawing4.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8.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59.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7.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9.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60.svg"/></Relationships>
</file>

<file path=xl/drawings/_rels/drawing5.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11.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62.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10.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12.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63.svg"/></Relationships>
</file>

<file path=xl/drawings/_rels/drawing6.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14.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64.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13.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15.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65.svg"/></Relationships>
</file>

<file path=xl/drawings/_rels/drawing7.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17.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66.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16.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18.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67.svg"/></Relationships>
</file>

<file path=xl/drawings/_rels/drawing8.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20.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68.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19.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21.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69.svg"/></Relationships>
</file>

<file path=xl/drawings/_rels/drawing9.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23.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70.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22.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24.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71.svg"/></Relationships>
</file>

<file path=xl/drawings/_rels/drawing10.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26.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72.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25.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27.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73.svg"/></Relationships>
</file>

<file path=xl/drawings/_rels/drawing11.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29.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74.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28.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30.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75.svg"/></Relationships>
</file>

<file path=xl/drawings/_rels/drawing12.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32.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76.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31.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33.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77.svg"/></Relationships>
</file>

<file path=xl/drawings/_rels/drawing13.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35.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78.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34.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36.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79.svg"/></Relationships>
</file>

<file path=xl/drawings/_rels/drawing14.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13.svg"/><Relationship Id="rId18" Type="http://schemas.openxmlformats.org/officeDocument/2006/relationships/chart" Target="../charts/chart38.xml"/><Relationship Id="rId26" Type="http://schemas.openxmlformats.org/officeDocument/2006/relationships/image" Target="../media/image50.png"/><Relationship Id="rId3" Type="http://schemas.openxmlformats.org/officeDocument/2006/relationships/image" Target="../media/image31.svg"/><Relationship Id="rId21" Type="http://schemas.openxmlformats.org/officeDocument/2006/relationships/image" Target="../media/image44.png"/><Relationship Id="rId34" Type="http://schemas.openxmlformats.org/officeDocument/2006/relationships/image" Target="../media/image80.png"/><Relationship Id="rId7" Type="http://schemas.openxmlformats.org/officeDocument/2006/relationships/image" Target="../media/image35.svg"/><Relationship Id="rId12" Type="http://schemas.openxmlformats.org/officeDocument/2006/relationships/image" Target="../media/image12.png"/><Relationship Id="rId17" Type="http://schemas.openxmlformats.org/officeDocument/2006/relationships/image" Target="../media/image41.svg"/><Relationship Id="rId25" Type="http://schemas.openxmlformats.org/officeDocument/2006/relationships/image" Target="../media/image49.svg"/><Relationship Id="rId33" Type="http://schemas.openxmlformats.org/officeDocument/2006/relationships/image" Target="../media/image57.svg"/><Relationship Id="rId2" Type="http://schemas.openxmlformats.org/officeDocument/2006/relationships/image" Target="../media/image30.png"/><Relationship Id="rId16" Type="http://schemas.openxmlformats.org/officeDocument/2006/relationships/image" Target="../media/image40.png"/><Relationship Id="rId20" Type="http://schemas.openxmlformats.org/officeDocument/2006/relationships/image" Target="../media/image43.svg"/><Relationship Id="rId29" Type="http://schemas.openxmlformats.org/officeDocument/2006/relationships/image" Target="../media/image53.svg"/><Relationship Id="rId1" Type="http://schemas.openxmlformats.org/officeDocument/2006/relationships/chart" Target="../charts/chart37.xml"/><Relationship Id="rId6" Type="http://schemas.openxmlformats.org/officeDocument/2006/relationships/image" Target="../media/image34.png"/><Relationship Id="rId11" Type="http://schemas.openxmlformats.org/officeDocument/2006/relationships/image" Target="../media/image39.svg"/><Relationship Id="rId24" Type="http://schemas.openxmlformats.org/officeDocument/2006/relationships/image" Target="../media/image48.png"/><Relationship Id="rId32" Type="http://schemas.openxmlformats.org/officeDocument/2006/relationships/image" Target="../media/image56.png"/><Relationship Id="rId5" Type="http://schemas.openxmlformats.org/officeDocument/2006/relationships/image" Target="../media/image33.svg"/><Relationship Id="rId15" Type="http://schemas.openxmlformats.org/officeDocument/2006/relationships/image" Target="../media/image9.svg"/><Relationship Id="rId23" Type="http://schemas.openxmlformats.org/officeDocument/2006/relationships/chart" Target="../charts/chart39.xml"/><Relationship Id="rId28" Type="http://schemas.openxmlformats.org/officeDocument/2006/relationships/image" Target="../media/image52.png"/><Relationship Id="rId36" Type="http://schemas.openxmlformats.org/officeDocument/2006/relationships/image" Target="../media/image61.png"/><Relationship Id="rId10" Type="http://schemas.openxmlformats.org/officeDocument/2006/relationships/image" Target="../media/image38.png"/><Relationship Id="rId19" Type="http://schemas.openxmlformats.org/officeDocument/2006/relationships/image" Target="../media/image42.png"/><Relationship Id="rId31" Type="http://schemas.openxmlformats.org/officeDocument/2006/relationships/image" Target="../media/image55.svg"/><Relationship Id="rId4" Type="http://schemas.openxmlformats.org/officeDocument/2006/relationships/image" Target="../media/image32.png"/><Relationship Id="rId9" Type="http://schemas.openxmlformats.org/officeDocument/2006/relationships/image" Target="../media/image37.svg"/><Relationship Id="rId14" Type="http://schemas.openxmlformats.org/officeDocument/2006/relationships/image" Target="../media/image8.png"/><Relationship Id="rId22" Type="http://schemas.openxmlformats.org/officeDocument/2006/relationships/image" Target="../media/image45.svg"/><Relationship Id="rId27" Type="http://schemas.openxmlformats.org/officeDocument/2006/relationships/image" Target="../media/image51.svg"/><Relationship Id="rId30" Type="http://schemas.openxmlformats.org/officeDocument/2006/relationships/image" Target="../media/image54.png"/><Relationship Id="rId35" Type="http://schemas.openxmlformats.org/officeDocument/2006/relationships/image" Target="../media/image81.svg"/></Relationships>
</file>

<file path=xl/drawings/_rels/drawing15.xml.rels><?xml version="1.0" encoding="UTF-8" standalone="yes"?>
<Relationships xmlns="http://schemas.openxmlformats.org/package/2006/relationships"><Relationship Id="rId26" Type="http://schemas.openxmlformats.org/officeDocument/2006/relationships/image" Target="../media/image105.png"/><Relationship Id="rId117" Type="http://schemas.openxmlformats.org/officeDocument/2006/relationships/image" Target="../media/image16.png"/><Relationship Id="rId21" Type="http://schemas.openxmlformats.org/officeDocument/2006/relationships/image" Target="../media/image28.png"/><Relationship Id="rId42" Type="http://schemas.openxmlformats.org/officeDocument/2006/relationships/image" Target="../media/image121.png"/><Relationship Id="rId47" Type="http://schemas.openxmlformats.org/officeDocument/2006/relationships/image" Target="../media/image126.svg"/><Relationship Id="rId63" Type="http://schemas.openxmlformats.org/officeDocument/2006/relationships/image" Target="../media/image142.png"/><Relationship Id="rId68" Type="http://schemas.openxmlformats.org/officeDocument/2006/relationships/image" Target="../media/image147.svg"/><Relationship Id="rId84" Type="http://schemas.openxmlformats.org/officeDocument/2006/relationships/image" Target="../media/image163.svg"/><Relationship Id="rId89" Type="http://schemas.openxmlformats.org/officeDocument/2006/relationships/image" Target="../media/image168.svg"/><Relationship Id="rId112" Type="http://schemas.openxmlformats.org/officeDocument/2006/relationships/image" Target="../media/image189.png"/><Relationship Id="rId133" Type="http://schemas.openxmlformats.org/officeDocument/2006/relationships/image" Target="../media/image208.svg"/><Relationship Id="rId138" Type="http://schemas.openxmlformats.org/officeDocument/2006/relationships/image" Target="../media/image213.png"/><Relationship Id="rId16" Type="http://schemas.openxmlformats.org/officeDocument/2006/relationships/image" Target="../media/image97.svg"/><Relationship Id="rId107" Type="http://schemas.openxmlformats.org/officeDocument/2006/relationships/image" Target="../media/image184.png"/><Relationship Id="rId11" Type="http://schemas.openxmlformats.org/officeDocument/2006/relationships/image" Target="../media/image92.png"/><Relationship Id="rId32" Type="http://schemas.openxmlformats.org/officeDocument/2006/relationships/image" Target="../media/image111.png"/><Relationship Id="rId37" Type="http://schemas.openxmlformats.org/officeDocument/2006/relationships/image" Target="../media/image116.svg"/><Relationship Id="rId53" Type="http://schemas.openxmlformats.org/officeDocument/2006/relationships/image" Target="../media/image132.svg"/><Relationship Id="rId58" Type="http://schemas.openxmlformats.org/officeDocument/2006/relationships/image" Target="../media/image137.png"/><Relationship Id="rId74" Type="http://schemas.openxmlformats.org/officeDocument/2006/relationships/image" Target="../media/image153.svg"/><Relationship Id="rId79" Type="http://schemas.openxmlformats.org/officeDocument/2006/relationships/image" Target="../media/image158.png"/><Relationship Id="rId102" Type="http://schemas.openxmlformats.org/officeDocument/2006/relationships/image" Target="../media/image179.svg"/><Relationship Id="rId123" Type="http://schemas.openxmlformats.org/officeDocument/2006/relationships/image" Target="../media/image198.png"/><Relationship Id="rId128" Type="http://schemas.openxmlformats.org/officeDocument/2006/relationships/image" Target="../media/image203.png"/><Relationship Id="rId144" Type="http://schemas.openxmlformats.org/officeDocument/2006/relationships/image" Target="../media/image30.png"/><Relationship Id="rId5" Type="http://schemas.openxmlformats.org/officeDocument/2006/relationships/image" Target="../media/image86.png"/><Relationship Id="rId90" Type="http://schemas.openxmlformats.org/officeDocument/2006/relationships/image" Target="../media/image169.png"/><Relationship Id="rId95" Type="http://schemas.openxmlformats.org/officeDocument/2006/relationships/image" Target="../media/image172.png"/><Relationship Id="rId22" Type="http://schemas.openxmlformats.org/officeDocument/2006/relationships/image" Target="../media/image29.svg"/><Relationship Id="rId27" Type="http://schemas.openxmlformats.org/officeDocument/2006/relationships/image" Target="../media/image106.svg"/><Relationship Id="rId43" Type="http://schemas.openxmlformats.org/officeDocument/2006/relationships/image" Target="../media/image122.svg"/><Relationship Id="rId48" Type="http://schemas.openxmlformats.org/officeDocument/2006/relationships/image" Target="../media/image127.png"/><Relationship Id="rId64" Type="http://schemas.openxmlformats.org/officeDocument/2006/relationships/image" Target="../media/image143.svg"/><Relationship Id="rId69" Type="http://schemas.openxmlformats.org/officeDocument/2006/relationships/image" Target="../media/image148.png"/><Relationship Id="rId113" Type="http://schemas.openxmlformats.org/officeDocument/2006/relationships/image" Target="../media/image190.svg"/><Relationship Id="rId118" Type="http://schemas.openxmlformats.org/officeDocument/2006/relationships/image" Target="../media/image17.svg"/><Relationship Id="rId134" Type="http://schemas.openxmlformats.org/officeDocument/2006/relationships/image" Target="../media/image209.png"/><Relationship Id="rId139" Type="http://schemas.openxmlformats.org/officeDocument/2006/relationships/image" Target="../media/image214.svg"/><Relationship Id="rId80" Type="http://schemas.openxmlformats.org/officeDocument/2006/relationships/image" Target="../media/image159.svg"/><Relationship Id="rId85" Type="http://schemas.openxmlformats.org/officeDocument/2006/relationships/image" Target="../media/image164.png"/><Relationship Id="rId3" Type="http://schemas.openxmlformats.org/officeDocument/2006/relationships/image" Target="../media/image84.png"/><Relationship Id="rId12" Type="http://schemas.openxmlformats.org/officeDocument/2006/relationships/image" Target="../media/image93.svg"/><Relationship Id="rId17" Type="http://schemas.openxmlformats.org/officeDocument/2006/relationships/image" Target="../media/image98.png"/><Relationship Id="rId25" Type="http://schemas.openxmlformats.org/officeDocument/2006/relationships/image" Target="../media/image104.png"/><Relationship Id="rId33" Type="http://schemas.openxmlformats.org/officeDocument/2006/relationships/image" Target="../media/image112.png"/><Relationship Id="rId38" Type="http://schemas.openxmlformats.org/officeDocument/2006/relationships/image" Target="../media/image117.png"/><Relationship Id="rId46" Type="http://schemas.openxmlformats.org/officeDocument/2006/relationships/image" Target="../media/image125.png"/><Relationship Id="rId59" Type="http://schemas.openxmlformats.org/officeDocument/2006/relationships/image" Target="../media/image138.svg"/><Relationship Id="rId67" Type="http://schemas.openxmlformats.org/officeDocument/2006/relationships/image" Target="../media/image146.png"/><Relationship Id="rId103" Type="http://schemas.openxmlformats.org/officeDocument/2006/relationships/image" Target="../media/image180.png"/><Relationship Id="rId108" Type="http://schemas.openxmlformats.org/officeDocument/2006/relationships/image" Target="../media/image185.svg"/><Relationship Id="rId116" Type="http://schemas.openxmlformats.org/officeDocument/2006/relationships/image" Target="../media/image193.svg"/><Relationship Id="rId124" Type="http://schemas.openxmlformats.org/officeDocument/2006/relationships/image" Target="../media/image199.svg"/><Relationship Id="rId129" Type="http://schemas.openxmlformats.org/officeDocument/2006/relationships/image" Target="../media/image204.png"/><Relationship Id="rId137" Type="http://schemas.openxmlformats.org/officeDocument/2006/relationships/image" Target="../media/image212.svg"/><Relationship Id="rId20" Type="http://schemas.openxmlformats.org/officeDocument/2006/relationships/image" Target="../media/image101.svg"/><Relationship Id="rId41" Type="http://schemas.openxmlformats.org/officeDocument/2006/relationships/image" Target="../media/image120.svg"/><Relationship Id="rId54" Type="http://schemas.openxmlformats.org/officeDocument/2006/relationships/image" Target="../media/image133.png"/><Relationship Id="rId62" Type="http://schemas.openxmlformats.org/officeDocument/2006/relationships/image" Target="../media/image141.png"/><Relationship Id="rId70" Type="http://schemas.openxmlformats.org/officeDocument/2006/relationships/image" Target="../media/image149.svg"/><Relationship Id="rId75" Type="http://schemas.openxmlformats.org/officeDocument/2006/relationships/image" Target="../media/image154.png"/><Relationship Id="rId83" Type="http://schemas.openxmlformats.org/officeDocument/2006/relationships/image" Target="../media/image162.png"/><Relationship Id="rId88" Type="http://schemas.openxmlformats.org/officeDocument/2006/relationships/image" Target="../media/image167.png"/><Relationship Id="rId91" Type="http://schemas.openxmlformats.org/officeDocument/2006/relationships/image" Target="../media/image170.svg"/><Relationship Id="rId96" Type="http://schemas.openxmlformats.org/officeDocument/2006/relationships/image" Target="../media/image173.svg"/><Relationship Id="rId111" Type="http://schemas.openxmlformats.org/officeDocument/2006/relationships/image" Target="../media/image188.png"/><Relationship Id="rId132" Type="http://schemas.openxmlformats.org/officeDocument/2006/relationships/image" Target="../media/image207.png"/><Relationship Id="rId140" Type="http://schemas.openxmlformats.org/officeDocument/2006/relationships/image" Target="../media/image215.png"/><Relationship Id="rId145" Type="http://schemas.openxmlformats.org/officeDocument/2006/relationships/image" Target="../media/image31.svg"/><Relationship Id="rId1" Type="http://schemas.openxmlformats.org/officeDocument/2006/relationships/image" Target="../media/image82.png"/><Relationship Id="rId6" Type="http://schemas.openxmlformats.org/officeDocument/2006/relationships/image" Target="../media/image87.svg"/><Relationship Id="rId15" Type="http://schemas.openxmlformats.org/officeDocument/2006/relationships/image" Target="../media/image96.png"/><Relationship Id="rId23" Type="http://schemas.openxmlformats.org/officeDocument/2006/relationships/image" Target="../media/image102.png"/><Relationship Id="rId28" Type="http://schemas.openxmlformats.org/officeDocument/2006/relationships/image" Target="../media/image107.png"/><Relationship Id="rId36" Type="http://schemas.openxmlformats.org/officeDocument/2006/relationships/image" Target="../media/image115.png"/><Relationship Id="rId49" Type="http://schemas.openxmlformats.org/officeDocument/2006/relationships/image" Target="../media/image128.svg"/><Relationship Id="rId57" Type="http://schemas.openxmlformats.org/officeDocument/2006/relationships/image" Target="../media/image136.svg"/><Relationship Id="rId106" Type="http://schemas.openxmlformats.org/officeDocument/2006/relationships/image" Target="../media/image183.svg"/><Relationship Id="rId114" Type="http://schemas.openxmlformats.org/officeDocument/2006/relationships/image" Target="../media/image191.png"/><Relationship Id="rId119" Type="http://schemas.openxmlformats.org/officeDocument/2006/relationships/image" Target="../media/image194.png"/><Relationship Id="rId127" Type="http://schemas.openxmlformats.org/officeDocument/2006/relationships/image" Target="../media/image202.png"/><Relationship Id="rId10" Type="http://schemas.openxmlformats.org/officeDocument/2006/relationships/image" Target="../media/image91.svg"/><Relationship Id="rId31" Type="http://schemas.openxmlformats.org/officeDocument/2006/relationships/image" Target="../media/image110.svg"/><Relationship Id="rId44" Type="http://schemas.openxmlformats.org/officeDocument/2006/relationships/image" Target="../media/image123.png"/><Relationship Id="rId52" Type="http://schemas.openxmlformats.org/officeDocument/2006/relationships/image" Target="../media/image131.png"/><Relationship Id="rId60" Type="http://schemas.openxmlformats.org/officeDocument/2006/relationships/image" Target="../media/image139.png"/><Relationship Id="rId65" Type="http://schemas.openxmlformats.org/officeDocument/2006/relationships/image" Target="../media/image144.png"/><Relationship Id="rId73" Type="http://schemas.openxmlformats.org/officeDocument/2006/relationships/image" Target="../media/image152.png"/><Relationship Id="rId78" Type="http://schemas.openxmlformats.org/officeDocument/2006/relationships/image" Target="../media/image157.svg"/><Relationship Id="rId81" Type="http://schemas.openxmlformats.org/officeDocument/2006/relationships/image" Target="../media/image160.png"/><Relationship Id="rId86" Type="http://schemas.openxmlformats.org/officeDocument/2006/relationships/image" Target="../media/image165.svg"/><Relationship Id="rId94" Type="http://schemas.openxmlformats.org/officeDocument/2006/relationships/image" Target="../media/image171.png"/><Relationship Id="rId99" Type="http://schemas.openxmlformats.org/officeDocument/2006/relationships/image" Target="../media/image176.png"/><Relationship Id="rId101" Type="http://schemas.openxmlformats.org/officeDocument/2006/relationships/image" Target="../media/image178.png"/><Relationship Id="rId122" Type="http://schemas.openxmlformats.org/officeDocument/2006/relationships/image" Target="../media/image197.svg"/><Relationship Id="rId130" Type="http://schemas.openxmlformats.org/officeDocument/2006/relationships/image" Target="../media/image205.png"/><Relationship Id="rId135" Type="http://schemas.openxmlformats.org/officeDocument/2006/relationships/image" Target="../media/image210.svg"/><Relationship Id="rId143" Type="http://schemas.openxmlformats.org/officeDocument/2006/relationships/image" Target="../media/image218.svg"/><Relationship Id="rId4" Type="http://schemas.openxmlformats.org/officeDocument/2006/relationships/image" Target="../media/image85.svg"/><Relationship Id="rId9" Type="http://schemas.openxmlformats.org/officeDocument/2006/relationships/image" Target="../media/image90.png"/><Relationship Id="rId13" Type="http://schemas.openxmlformats.org/officeDocument/2006/relationships/image" Target="../media/image94.png"/><Relationship Id="rId18" Type="http://schemas.openxmlformats.org/officeDocument/2006/relationships/image" Target="../media/image99.svg"/><Relationship Id="rId39" Type="http://schemas.openxmlformats.org/officeDocument/2006/relationships/image" Target="../media/image118.svg"/><Relationship Id="rId109" Type="http://schemas.openxmlformats.org/officeDocument/2006/relationships/image" Target="../media/image186.png"/><Relationship Id="rId34" Type="http://schemas.openxmlformats.org/officeDocument/2006/relationships/image" Target="../media/image113.png"/><Relationship Id="rId50" Type="http://schemas.openxmlformats.org/officeDocument/2006/relationships/image" Target="../media/image129.png"/><Relationship Id="rId55" Type="http://schemas.openxmlformats.org/officeDocument/2006/relationships/image" Target="../media/image134.svg"/><Relationship Id="rId76" Type="http://schemas.openxmlformats.org/officeDocument/2006/relationships/image" Target="../media/image155.svg"/><Relationship Id="rId97" Type="http://schemas.openxmlformats.org/officeDocument/2006/relationships/image" Target="../media/image174.png"/><Relationship Id="rId104" Type="http://schemas.openxmlformats.org/officeDocument/2006/relationships/image" Target="../media/image181.png"/><Relationship Id="rId120" Type="http://schemas.openxmlformats.org/officeDocument/2006/relationships/image" Target="../media/image195.svg"/><Relationship Id="rId125" Type="http://schemas.openxmlformats.org/officeDocument/2006/relationships/image" Target="../media/image200.png"/><Relationship Id="rId141" Type="http://schemas.openxmlformats.org/officeDocument/2006/relationships/image" Target="../media/image216.svg"/><Relationship Id="rId146" Type="http://schemas.openxmlformats.org/officeDocument/2006/relationships/image" Target="../media/image46.png"/><Relationship Id="rId7" Type="http://schemas.openxmlformats.org/officeDocument/2006/relationships/image" Target="../media/image88.png"/><Relationship Id="rId71" Type="http://schemas.openxmlformats.org/officeDocument/2006/relationships/image" Target="../media/image150.png"/><Relationship Id="rId92" Type="http://schemas.openxmlformats.org/officeDocument/2006/relationships/image" Target="../media/image18.png"/><Relationship Id="rId2" Type="http://schemas.openxmlformats.org/officeDocument/2006/relationships/image" Target="../media/image83.svg"/><Relationship Id="rId29" Type="http://schemas.openxmlformats.org/officeDocument/2006/relationships/image" Target="../media/image108.svg"/><Relationship Id="rId24" Type="http://schemas.openxmlformats.org/officeDocument/2006/relationships/image" Target="../media/image103.svg"/><Relationship Id="rId40" Type="http://schemas.openxmlformats.org/officeDocument/2006/relationships/image" Target="../media/image119.png"/><Relationship Id="rId45" Type="http://schemas.openxmlformats.org/officeDocument/2006/relationships/image" Target="../media/image124.svg"/><Relationship Id="rId66" Type="http://schemas.openxmlformats.org/officeDocument/2006/relationships/image" Target="../media/image145.svg"/><Relationship Id="rId87" Type="http://schemas.openxmlformats.org/officeDocument/2006/relationships/image" Target="../media/image166.png"/><Relationship Id="rId110" Type="http://schemas.openxmlformats.org/officeDocument/2006/relationships/image" Target="../media/image187.svg"/><Relationship Id="rId115" Type="http://schemas.openxmlformats.org/officeDocument/2006/relationships/image" Target="../media/image192.png"/><Relationship Id="rId131" Type="http://schemas.openxmlformats.org/officeDocument/2006/relationships/image" Target="../media/image206.svg"/><Relationship Id="rId136" Type="http://schemas.openxmlformats.org/officeDocument/2006/relationships/image" Target="../media/image211.png"/><Relationship Id="rId61" Type="http://schemas.openxmlformats.org/officeDocument/2006/relationships/image" Target="../media/image140.svg"/><Relationship Id="rId82" Type="http://schemas.openxmlformats.org/officeDocument/2006/relationships/image" Target="../media/image161.svg"/><Relationship Id="rId19" Type="http://schemas.openxmlformats.org/officeDocument/2006/relationships/image" Target="../media/image100.png"/><Relationship Id="rId14" Type="http://schemas.openxmlformats.org/officeDocument/2006/relationships/image" Target="../media/image95.svg"/><Relationship Id="rId30" Type="http://schemas.openxmlformats.org/officeDocument/2006/relationships/image" Target="../media/image109.png"/><Relationship Id="rId35" Type="http://schemas.openxmlformats.org/officeDocument/2006/relationships/image" Target="../media/image114.svg"/><Relationship Id="rId56" Type="http://schemas.openxmlformats.org/officeDocument/2006/relationships/image" Target="../media/image135.png"/><Relationship Id="rId77" Type="http://schemas.openxmlformats.org/officeDocument/2006/relationships/image" Target="../media/image156.png"/><Relationship Id="rId100" Type="http://schemas.openxmlformats.org/officeDocument/2006/relationships/image" Target="../media/image177.svg"/><Relationship Id="rId105" Type="http://schemas.openxmlformats.org/officeDocument/2006/relationships/image" Target="../media/image182.png"/><Relationship Id="rId126" Type="http://schemas.openxmlformats.org/officeDocument/2006/relationships/image" Target="../media/image201.svg"/><Relationship Id="rId147" Type="http://schemas.openxmlformats.org/officeDocument/2006/relationships/image" Target="../media/image47.svg"/><Relationship Id="rId8" Type="http://schemas.openxmlformats.org/officeDocument/2006/relationships/image" Target="../media/image89.svg"/><Relationship Id="rId51" Type="http://schemas.openxmlformats.org/officeDocument/2006/relationships/image" Target="../media/image130.svg"/><Relationship Id="rId72" Type="http://schemas.openxmlformats.org/officeDocument/2006/relationships/image" Target="../media/image151.svg"/><Relationship Id="rId93" Type="http://schemas.openxmlformats.org/officeDocument/2006/relationships/image" Target="../media/image19.svg"/><Relationship Id="rId98" Type="http://schemas.openxmlformats.org/officeDocument/2006/relationships/image" Target="../media/image175.svg"/><Relationship Id="rId121" Type="http://schemas.openxmlformats.org/officeDocument/2006/relationships/image" Target="../media/image196.png"/><Relationship Id="rId142" Type="http://schemas.openxmlformats.org/officeDocument/2006/relationships/image" Target="../media/image217.png"/></Relationships>
</file>

<file path=xl/drawings/drawing1.xml><?xml version="1.0" encoding="utf-8"?>
<xdr:wsDr xmlns:xdr="http://schemas.openxmlformats.org/drawingml/2006/spreadsheetDrawing" xmlns:a="http://schemas.openxmlformats.org/drawingml/2006/main">
  <xdr:twoCellAnchor>
    <xdr:from>
      <xdr:col>0</xdr:col>
      <xdr:colOff>229000</xdr:colOff>
      <xdr:row>5</xdr:row>
      <xdr:rowOff>38099</xdr:rowOff>
    </xdr:from>
    <xdr:to>
      <xdr:col>13</xdr:col>
      <xdr:colOff>342380</xdr:colOff>
      <xdr:row>42</xdr:row>
      <xdr:rowOff>0</xdr:rowOff>
    </xdr:to>
    <xdr:sp macro="" textlink="">
      <xdr:nvSpPr>
        <xdr:cNvPr id="2" name="Rectangle 1">
          <a:extLst>
            <a:ext uri="{FF2B5EF4-FFF2-40B4-BE49-F238E27FC236}">
              <a16:creationId xmlns:a16="http://schemas.microsoft.com/office/drawing/2014/main" id="{00000000-0008-0000-0000-000002000000}"/>
            </a:ext>
          </a:extLst>
        </xdr:cNvPr>
        <xdr:cNvSpPr/>
      </xdr:nvSpPr>
      <xdr:spPr>
        <a:xfrm>
          <a:off x="229000" y="960119"/>
          <a:ext cx="7481920" cy="5265421"/>
        </a:xfrm>
        <a:prstGeom prst="rect">
          <a:avLst/>
        </a:prstGeom>
        <a:noFill/>
        <a:ln w="12700">
          <a:solidFill>
            <a:srgbClr val="F8F4E7"/>
          </a:solidFill>
        </a:ln>
      </xdr:spPr>
      <xdr:style>
        <a:lnRef idx="2">
          <a:schemeClr val="accent3">
            <a:shade val="15000"/>
          </a:schemeClr>
        </a:lnRef>
        <a:fillRef idx="1">
          <a:schemeClr val="accent3"/>
        </a:fillRef>
        <a:effectRef idx="0">
          <a:schemeClr val="accent3"/>
        </a:effectRef>
        <a:fontRef idx="minor">
          <a:schemeClr val="lt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Work towards your financial goals one step at a time with the help of this powerful budget planner. Whether you choose to use it on a monthly basis or plan out the full year at once, this planner will adapt to your need and provide a clear picture of your monthly cash flow, including your regular expenses and leftover funds for savings.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To get started, follow the steps identified below.</a:t>
          </a:r>
        </a:p>
        <a:p>
          <a:pPr marL="0" marR="0" lvl="0" indent="0" defTabSz="914400" eaLnBrk="1" fontAlgn="auto" latinLnBrk="0" hangingPunct="1">
            <a:lnSpc>
              <a:spcPct val="100000"/>
            </a:lnSpc>
            <a:spcBef>
              <a:spcPts val="0"/>
            </a:spcBef>
            <a:spcAft>
              <a:spcPts val="0"/>
            </a:spcAft>
            <a:buClrTx/>
            <a:buSzTx/>
            <a:buFontTx/>
            <a:buNone/>
            <a:tabLst/>
            <a:defRPr/>
          </a:pPr>
          <a:endParaRPr kumimoji="0" lang="en-CA"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CA"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1. Navigate to the month you'd like to plan for </a:t>
          </a:r>
          <a:r>
            <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using the tabs below.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CA"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2. Input your financial goals and any major "to dos</a:t>
          </a:r>
          <a:r>
            <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(e.g., filing your taxes or getting your friend a birthday present) in your chosen monthly tab.</a:t>
          </a:r>
        </a:p>
        <a:p>
          <a:pPr marL="0" marR="0" lvl="0" indent="0" defTabSz="914400" eaLnBrk="1" fontAlgn="auto" latinLnBrk="0" hangingPunct="1">
            <a:lnSpc>
              <a:spcPct val="100000"/>
            </a:lnSpc>
            <a:spcBef>
              <a:spcPts val="0"/>
            </a:spcBef>
            <a:spcAft>
              <a:spcPts val="0"/>
            </a:spcAft>
            <a:buClrTx/>
            <a:buSzTx/>
            <a:buFontTx/>
            <a:buNone/>
            <a:tabLst/>
            <a:defRPr/>
          </a:pPr>
          <a:endPar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CA"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3. Add a budgeted amount for your expected income, recurring bills, and expenses </a:t>
          </a:r>
          <a:r>
            <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to the designated sections. By starting with essential expenses (e.g., food, personal care, housing, insurance, transportation, and other bills), you can more easily distinguish how much you'll have leftover for extras (e.g., dining out, event tickets, vacations, or non-essential shopping).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CA" sz="1100" b="0" i="1"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CA"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4. Add your debt payments. </a:t>
          </a:r>
          <a:r>
            <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At this point, your budget tracker will give you a sense of how much you have "left to spend" for the month. Based on this amount, prioritize making your minimum debt payments and even bigger lump sums to pay off this debt where possible. (In general, work towards allocating 20% of your "take home" income for debt payments and saving.)</a:t>
          </a:r>
          <a:endParaRPr kumimoji="0" lang="en-US"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CA"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5. Check how much you have "left to spend"</a:t>
          </a:r>
          <a:r>
            <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near the top of your tracker, now that all expenses have been tracked. Using the "Savings" table, allocate the funds you'd like to save every month; you can even automate this process by setting up automatic withdrawals to your savings account</a:t>
          </a:r>
          <a:r>
            <a:rPr kumimoji="0" lang="en-CA" sz="1100" b="0" i="1"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CA" sz="1100" b="0" i="1"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CA"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6. Compare your actual income and expenses at the end of the month </a:t>
          </a:r>
          <a:r>
            <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to see how this data stacks up to your budget.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CA"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7. Repeat steps 1-6 next month </a:t>
          </a:r>
          <a:r>
            <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and monitor your yearly progress in the "Annual Overview" tab.</a:t>
          </a:r>
        </a:p>
        <a:p>
          <a:pPr marL="0" marR="0" lvl="0" indent="0" defTabSz="914400" eaLnBrk="1" fontAlgn="auto" latinLnBrk="0" hangingPunct="1">
            <a:lnSpc>
              <a:spcPct val="100000"/>
            </a:lnSpc>
            <a:spcBef>
              <a:spcPts val="0"/>
            </a:spcBef>
            <a:spcAft>
              <a:spcPts val="0"/>
            </a:spcAft>
            <a:buClrTx/>
            <a:buSzTx/>
            <a:buFontTx/>
            <a:buNone/>
            <a:tabLst/>
            <a:defRPr/>
          </a:pPr>
          <a:endPar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CA" sz="11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Just by taking a few minutes to plan for your monthly expenses, you can help ensure you're on track toward your ideal financial future. And because you've chosen Vancity, it's a future that puts people and the planet first. It's all part of being a financial force for change.</a:t>
          </a:r>
        </a:p>
      </xdr:txBody>
    </xdr:sp>
    <xdr:clientData/>
  </xdr:twoCellAnchor>
  <xdr:twoCellAnchor editAs="oneCell">
    <xdr:from>
      <xdr:col>11</xdr:col>
      <xdr:colOff>504781</xdr:colOff>
      <xdr:row>1</xdr:row>
      <xdr:rowOff>34409</xdr:rowOff>
    </xdr:from>
    <xdr:to>
      <xdr:col>13</xdr:col>
      <xdr:colOff>210000</xdr:colOff>
      <xdr:row>2</xdr:row>
      <xdr:rowOff>192632</xdr:rowOff>
    </xdr:to>
    <xdr:pic>
      <xdr:nvPicPr>
        <xdr:cNvPr id="3" name="Graphic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874781" y="214409"/>
          <a:ext cx="1045219" cy="324223"/>
        </a:xfrm>
        <a:prstGeom prst="rect">
          <a:avLst/>
        </a:prstGeom>
      </xdr:spPr>
    </xdr:pic>
    <xdr:clientData/>
  </xdr:twoCellAnchor>
  <xdr:twoCellAnchor editAs="oneCell">
    <xdr:from>
      <xdr:col>1</xdr:col>
      <xdr:colOff>91440</xdr:colOff>
      <xdr:row>1</xdr:row>
      <xdr:rowOff>30481</xdr:rowOff>
    </xdr:from>
    <xdr:to>
      <xdr:col>11</xdr:col>
      <xdr:colOff>243840</xdr:colOff>
      <xdr:row>9</xdr:row>
      <xdr:rowOff>152400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327660" y="205741"/>
          <a:ext cx="6096000" cy="15697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251791</xdr:colOff>
      <xdr:row>19</xdr:row>
      <xdr:rowOff>0</xdr:rowOff>
    </xdr:from>
    <xdr:to>
      <xdr:col>17</xdr:col>
      <xdr:colOff>449579</xdr:colOff>
      <xdr:row>19</xdr:row>
      <xdr:rowOff>190500</xdr:rowOff>
    </xdr:to>
    <xdr:pic>
      <xdr:nvPicPr>
        <xdr:cNvPr id="30" name="Graphic 29">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323443" y="4638261"/>
          <a:ext cx="1330849" cy="190500"/>
        </a:xfrm>
        <a:prstGeom prst="rect">
          <a:avLst/>
        </a:prstGeom>
      </xdr:spPr>
    </xdr:pic>
    <xdr:clientData/>
  </xdr:twoCellAnchor>
  <xdr:twoCellAnchor editAs="oneCell">
    <xdr:from>
      <xdr:col>12</xdr:col>
      <xdr:colOff>30480</xdr:colOff>
      <xdr:row>19</xdr:row>
      <xdr:rowOff>0</xdr:rowOff>
    </xdr:from>
    <xdr:to>
      <xdr:col>14</xdr:col>
      <xdr:colOff>91439</xdr:colOff>
      <xdr:row>19</xdr:row>
      <xdr:rowOff>171450</xdr:rowOff>
    </xdr:to>
    <xdr:pic>
      <xdr:nvPicPr>
        <xdr:cNvPr id="31" name="Graphic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444740" y="4663440"/>
          <a:ext cx="1828799" cy="171450"/>
        </a:xfrm>
        <a:prstGeom prst="rect">
          <a:avLst/>
        </a:prstGeom>
      </xdr:spPr>
    </xdr:pic>
    <xdr:clientData/>
  </xdr:twoCellAnchor>
  <xdr:twoCellAnchor editAs="oneCell">
    <xdr:from>
      <xdr:col>12</xdr:col>
      <xdr:colOff>0</xdr:colOff>
      <xdr:row>2</xdr:row>
      <xdr:rowOff>0</xdr:rowOff>
    </xdr:from>
    <xdr:to>
      <xdr:col>13</xdr:col>
      <xdr:colOff>449578</xdr:colOff>
      <xdr:row>2</xdr:row>
      <xdr:rowOff>171450</xdr:rowOff>
    </xdr:to>
    <xdr:pic>
      <xdr:nvPicPr>
        <xdr:cNvPr id="32" name="Graphic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7374835" y="993913"/>
          <a:ext cx="1330848" cy="171450"/>
        </a:xfrm>
        <a:prstGeom prst="rect">
          <a:avLst/>
        </a:prstGeom>
      </xdr:spPr>
    </xdr:pic>
    <xdr:clientData/>
  </xdr:twoCellAnchor>
  <xdr:twoCellAnchor editAs="oneCell">
    <xdr:from>
      <xdr:col>1</xdr:col>
      <xdr:colOff>29299</xdr:colOff>
      <xdr:row>2</xdr:row>
      <xdr:rowOff>0</xdr:rowOff>
    </xdr:from>
    <xdr:to>
      <xdr:col>3</xdr:col>
      <xdr:colOff>227272</xdr:colOff>
      <xdr:row>2</xdr:row>
      <xdr:rowOff>190500</xdr:rowOff>
    </xdr:to>
    <xdr:pic>
      <xdr:nvPicPr>
        <xdr:cNvPr id="36" name="Graphic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222730" y="996462"/>
          <a:ext cx="1323389" cy="1905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3074" name="Check Box 1"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3075" name="Check Box 1"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3076" name="Check Box 1"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3077" name="Check Box 1"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3079" name="Check Box 1"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8</xdr:col>
      <xdr:colOff>0</xdr:colOff>
      <xdr:row>2</xdr:row>
      <xdr:rowOff>0</xdr:rowOff>
    </xdr:from>
    <xdr:to>
      <xdr:col>9</xdr:col>
      <xdr:colOff>448407</xdr:colOff>
      <xdr:row>2</xdr:row>
      <xdr:rowOff>180975</xdr:rowOff>
    </xdr:to>
    <xdr:pic>
      <xdr:nvPicPr>
        <xdr:cNvPr id="44" name="Graphic 43">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4402015" y="996462"/>
          <a:ext cx="1333500" cy="180975"/>
        </a:xfrm>
        <a:prstGeom prst="rect">
          <a:avLst/>
        </a:prstGeom>
      </xdr:spPr>
    </xdr:pic>
    <xdr:clientData/>
  </xdr:twoCellAnchor>
  <xdr:twoCellAnchor editAs="absolute">
    <xdr:from>
      <xdr:col>1</xdr:col>
      <xdr:colOff>41030</xdr:colOff>
      <xdr:row>26</xdr:row>
      <xdr:rowOff>65748</xdr:rowOff>
    </xdr:from>
    <xdr:to>
      <xdr:col>6</xdr:col>
      <xdr:colOff>789778</xdr:colOff>
      <xdr:row>34</xdr:row>
      <xdr:rowOff>7030</xdr:rowOff>
    </xdr:to>
    <xdr:graphicFrame macro="">
      <xdr:nvGraphicFramePr>
        <xdr:cNvPr id="47" name="Chart 46">
          <a:extLst>
            <a:ext uri="{FF2B5EF4-FFF2-40B4-BE49-F238E27FC236}">
              <a16:creationId xmlns:a16="http://schemas.microsoft.com/office/drawing/2014/main" id="{00000000-0008-0000-0100-00002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editAs="oneCell">
    <xdr:from>
      <xdr:col>1</xdr:col>
      <xdr:colOff>0</xdr:colOff>
      <xdr:row>24</xdr:row>
      <xdr:rowOff>211775</xdr:rowOff>
    </xdr:from>
    <xdr:to>
      <xdr:col>3</xdr:col>
      <xdr:colOff>209256</xdr:colOff>
      <xdr:row>25</xdr:row>
      <xdr:rowOff>172209</xdr:rowOff>
    </xdr:to>
    <xdr:pic>
      <xdr:nvPicPr>
        <xdr:cNvPr id="48" name="Graphic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51791" y="5949966"/>
          <a:ext cx="1342317" cy="172469"/>
        </a:xfrm>
        <a:prstGeom prst="rect">
          <a:avLst/>
        </a:prstGeom>
      </xdr:spPr>
    </xdr:pic>
    <xdr:clientData/>
  </xdr:twoCellAnchor>
  <xdr:twoCellAnchor editAs="oneCell">
    <xdr:from>
      <xdr:col>9</xdr:col>
      <xdr:colOff>0</xdr:colOff>
      <xdr:row>19</xdr:row>
      <xdr:rowOff>39756</xdr:rowOff>
    </xdr:from>
    <xdr:to>
      <xdr:col>10</xdr:col>
      <xdr:colOff>449580</xdr:colOff>
      <xdr:row>19</xdr:row>
      <xdr:rowOff>220731</xdr:rowOff>
    </xdr:to>
    <xdr:pic>
      <xdr:nvPicPr>
        <xdr:cNvPr id="49" name="Graphic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413513" y="4678017"/>
          <a:ext cx="1330850" cy="180975"/>
        </a:xfrm>
        <a:prstGeom prst="rect">
          <a:avLst/>
        </a:prstGeom>
      </xdr:spPr>
    </xdr:pic>
    <xdr:clientData/>
  </xdr:twoCellAnchor>
  <xdr:twoCellAnchor editAs="oneCell">
    <xdr:from>
      <xdr:col>9</xdr:col>
      <xdr:colOff>0</xdr:colOff>
      <xdr:row>24</xdr:row>
      <xdr:rowOff>211015</xdr:rowOff>
    </xdr:from>
    <xdr:to>
      <xdr:col>10</xdr:col>
      <xdr:colOff>449580</xdr:colOff>
      <xdr:row>25</xdr:row>
      <xdr:rowOff>190500</xdr:rowOff>
    </xdr:to>
    <xdr:pic>
      <xdr:nvPicPr>
        <xdr:cNvPr id="50" name="Graphic 49">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349240" y="5979355"/>
          <a:ext cx="1333500" cy="192845"/>
        </a:xfrm>
        <a:prstGeom prst="rect">
          <a:avLst/>
        </a:prstGeom>
      </xdr:spPr>
    </xdr:pic>
    <xdr:clientData/>
  </xdr:twoCellAnchor>
  <xdr:twoCellAnchor editAs="oneCell">
    <xdr:from>
      <xdr:col>9</xdr:col>
      <xdr:colOff>0</xdr:colOff>
      <xdr:row>22</xdr:row>
      <xdr:rowOff>6626</xdr:rowOff>
    </xdr:from>
    <xdr:to>
      <xdr:col>11</xdr:col>
      <xdr:colOff>60961</xdr:colOff>
      <xdr:row>22</xdr:row>
      <xdr:rowOff>178076</xdr:rowOff>
    </xdr:to>
    <xdr:pic>
      <xdr:nvPicPr>
        <xdr:cNvPr id="52" name="Graphic 51">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5413513" y="5320748"/>
          <a:ext cx="1823500" cy="171450"/>
        </a:xfrm>
        <a:prstGeom prst="rect">
          <a:avLst/>
        </a:prstGeom>
      </xdr:spPr>
    </xdr:pic>
    <xdr:clientData/>
  </xdr:twoCellAnchor>
  <xdr:twoCellAnchor editAs="oneCell">
    <xdr:from>
      <xdr:col>8</xdr:col>
      <xdr:colOff>319453</xdr:colOff>
      <xdr:row>19</xdr:row>
      <xdr:rowOff>9608</xdr:rowOff>
    </xdr:from>
    <xdr:to>
      <xdr:col>8</xdr:col>
      <xdr:colOff>770214</xdr:colOff>
      <xdr:row>21</xdr:row>
      <xdr:rowOff>1988</xdr:rowOff>
    </xdr:to>
    <xdr:pic>
      <xdr:nvPicPr>
        <xdr:cNvPr id="58" name="Graphic 57">
          <a:extLst>
            <a:ext uri="{FF2B5EF4-FFF2-40B4-BE49-F238E27FC236}">
              <a16:creationId xmlns:a16="http://schemas.microsoft.com/office/drawing/2014/main" id="{00000000-0008-0000-0100-00003A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4851696" y="4647869"/>
          <a:ext cx="450761" cy="456206"/>
        </a:xfrm>
        <a:prstGeom prst="rect">
          <a:avLst/>
        </a:prstGeom>
      </xdr:spPr>
    </xdr:pic>
    <xdr:clientData/>
  </xdr:twoCellAnchor>
  <xdr:twoCellAnchor editAs="oneCell">
    <xdr:from>
      <xdr:col>8</xdr:col>
      <xdr:colOff>317106</xdr:colOff>
      <xdr:row>24</xdr:row>
      <xdr:rowOff>173272</xdr:rowOff>
    </xdr:from>
    <xdr:to>
      <xdr:col>8</xdr:col>
      <xdr:colOff>769140</xdr:colOff>
      <xdr:row>26</xdr:row>
      <xdr:rowOff>203752</xdr:rowOff>
    </xdr:to>
    <xdr:pic>
      <xdr:nvPicPr>
        <xdr:cNvPr id="59" name="Graphic 58">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849349" y="5911463"/>
          <a:ext cx="452034" cy="454550"/>
        </a:xfrm>
        <a:prstGeom prst="rect">
          <a:avLst/>
        </a:prstGeom>
      </xdr:spPr>
    </xdr:pic>
    <xdr:clientData/>
  </xdr:twoCellAnchor>
  <xdr:twoCellAnchor editAs="oneCell">
    <xdr:from>
      <xdr:col>1</xdr:col>
      <xdr:colOff>175260</xdr:colOff>
      <xdr:row>0</xdr:row>
      <xdr:rowOff>308115</xdr:rowOff>
    </xdr:from>
    <xdr:to>
      <xdr:col>6</xdr:col>
      <xdr:colOff>126476</xdr:colOff>
      <xdr:row>0</xdr:row>
      <xdr:rowOff>546240</xdr:rowOff>
    </xdr:to>
    <xdr:pic>
      <xdr:nvPicPr>
        <xdr:cNvPr id="7" name="Graphic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454660" y="308115"/>
          <a:ext cx="3316716" cy="238125"/>
        </a:xfrm>
        <a:prstGeom prst="rect">
          <a:avLst/>
        </a:prstGeom>
      </xdr:spPr>
    </xdr:pic>
    <xdr:clientData/>
  </xdr:twoCellAnchor>
  <xdr:twoCellAnchor editAs="oneCell">
    <xdr:from>
      <xdr:col>8</xdr:col>
      <xdr:colOff>5220</xdr:colOff>
      <xdr:row>0</xdr:row>
      <xdr:rowOff>279540</xdr:rowOff>
    </xdr:from>
    <xdr:to>
      <xdr:col>12</xdr:col>
      <xdr:colOff>254775</xdr:colOff>
      <xdr:row>0</xdr:row>
      <xdr:rowOff>574815</xdr:rowOff>
    </xdr:to>
    <xdr:pic>
      <xdr:nvPicPr>
        <xdr:cNvPr id="9" name="Graphic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470540" y="279540"/>
          <a:ext cx="3152775" cy="295275"/>
        </a:xfrm>
        <a:prstGeom prst="rect">
          <a:avLst/>
        </a:prstGeom>
      </xdr:spPr>
    </xdr:pic>
    <xdr:clientData/>
  </xdr:twoCellAnchor>
  <xdr:twoCellAnchor editAs="oneCell">
    <xdr:from>
      <xdr:col>17</xdr:col>
      <xdr:colOff>368743</xdr:colOff>
      <xdr:row>0</xdr:row>
      <xdr:rowOff>223298</xdr:rowOff>
    </xdr:from>
    <xdr:to>
      <xdr:col>18</xdr:col>
      <xdr:colOff>825501</xdr:colOff>
      <xdr:row>0</xdr:row>
      <xdr:rowOff>668323</xdr:rowOff>
    </xdr:to>
    <xdr:pic>
      <xdr:nvPicPr>
        <xdr:cNvPr id="12" name="Graphic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2827443" y="223298"/>
          <a:ext cx="1434658" cy="445025"/>
        </a:xfrm>
        <a:prstGeom prst="rect">
          <a:avLst/>
        </a:prstGeom>
      </xdr:spPr>
    </xdr:pic>
    <xdr:clientData/>
  </xdr:twoCellAnchor>
  <xdr:twoCellAnchor editAs="oneCell">
    <xdr:from>
      <xdr:col>16</xdr:col>
      <xdr:colOff>0</xdr:colOff>
      <xdr:row>1</xdr:row>
      <xdr:rowOff>192156</xdr:rowOff>
    </xdr:from>
    <xdr:to>
      <xdr:col>17</xdr:col>
      <xdr:colOff>804655</xdr:colOff>
      <xdr:row>2</xdr:row>
      <xdr:rowOff>170621</xdr:rowOff>
    </xdr:to>
    <xdr:pic>
      <xdr:nvPicPr>
        <xdr:cNvPr id="14" name="Graphic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0270435" y="974034"/>
          <a:ext cx="1685925" cy="190500"/>
        </a:xfrm>
        <a:prstGeom prst="rect">
          <a:avLst/>
        </a:prstGeom>
      </xdr:spPr>
    </xdr:pic>
    <xdr:clientData/>
  </xdr:twoCellAnchor>
  <xdr:twoCellAnchor editAs="oneCell">
    <xdr:from>
      <xdr:col>8</xdr:col>
      <xdr:colOff>331305</xdr:colOff>
      <xdr:row>21</xdr:row>
      <xdr:rowOff>187021</xdr:rowOff>
    </xdr:from>
    <xdr:to>
      <xdr:col>8</xdr:col>
      <xdr:colOff>768627</xdr:colOff>
      <xdr:row>23</xdr:row>
      <xdr:rowOff>200273</xdr:rowOff>
    </xdr:to>
    <xdr:pic>
      <xdr:nvPicPr>
        <xdr:cNvPr id="3" name="Graphic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4863548" y="5289108"/>
          <a:ext cx="437322" cy="437322"/>
        </a:xfrm>
        <a:prstGeom prst="rect">
          <a:avLst/>
        </a:prstGeom>
      </xdr:spPr>
    </xdr:pic>
    <xdr:clientData/>
  </xdr:twoCellAnchor>
  <xdr:twoCellAnchor editAs="oneCell">
    <xdr:from>
      <xdr:col>8</xdr:col>
      <xdr:colOff>59637</xdr:colOff>
      <xdr:row>29</xdr:row>
      <xdr:rowOff>205408</xdr:rowOff>
    </xdr:from>
    <xdr:to>
      <xdr:col>8</xdr:col>
      <xdr:colOff>821637</xdr:colOff>
      <xdr:row>33</xdr:row>
      <xdr:rowOff>119269</xdr:rowOff>
    </xdr:to>
    <xdr:pic>
      <xdr:nvPicPr>
        <xdr:cNvPr id="5" name="Graphic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4591880" y="7003773"/>
          <a:ext cx="762000" cy="762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xdr:row>
          <xdr:rowOff>19050</xdr:rowOff>
        </xdr:from>
        <xdr:to>
          <xdr:col>2</xdr:col>
          <xdr:colOff>38100</xdr:colOff>
          <xdr:row>9</xdr:row>
          <xdr:rowOff>19050</xdr:rowOff>
        </xdr:to>
        <xdr:sp macro="" textlink="">
          <xdr:nvSpPr>
            <xdr:cNvPr id="3082" name="Check Box 1"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10</xdr:col>
      <xdr:colOff>563217</xdr:colOff>
      <xdr:row>13</xdr:row>
      <xdr:rowOff>205409</xdr:rowOff>
    </xdr:from>
    <xdr:ext cx="184731" cy="264560"/>
    <xdr:sp macro="" textlink="">
      <xdr:nvSpPr>
        <xdr:cNvPr id="6" name="TextBox 5">
          <a:extLst>
            <a:ext uri="{FF2B5EF4-FFF2-40B4-BE49-F238E27FC236}">
              <a16:creationId xmlns:a16="http://schemas.microsoft.com/office/drawing/2014/main" id="{00000000-0008-0000-0100-000006000000}"/>
            </a:ext>
          </a:extLst>
        </xdr:cNvPr>
        <xdr:cNvSpPr txBox="1"/>
      </xdr:nvSpPr>
      <xdr:spPr>
        <a:xfrm>
          <a:off x="6858000" y="357146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CA" sz="1100"/>
        </a:p>
      </xdr:txBody>
    </xdr:sp>
    <xdr:clientData/>
  </xdr:oneCellAnchor>
  <xdr:twoCellAnchor>
    <xdr:from>
      <xdr:col>17</xdr:col>
      <xdr:colOff>463825</xdr:colOff>
      <xdr:row>17</xdr:row>
      <xdr:rowOff>47625</xdr:rowOff>
    </xdr:from>
    <xdr:to>
      <xdr:col>18</xdr:col>
      <xdr:colOff>843168</xdr:colOff>
      <xdr:row>19</xdr:row>
      <xdr:rowOff>209550</xdr:rowOff>
    </xdr:to>
    <xdr:sp macro="" textlink="">
      <xdr:nvSpPr>
        <xdr:cNvPr id="11" name="Speech Bubble: Rectangle 10">
          <a:extLst>
            <a:ext uri="{FF2B5EF4-FFF2-40B4-BE49-F238E27FC236}">
              <a16:creationId xmlns:a16="http://schemas.microsoft.com/office/drawing/2014/main" id="{00000000-0008-0000-0100-00000B000000}"/>
            </a:ext>
          </a:extLst>
        </xdr:cNvPr>
        <xdr:cNvSpPr/>
      </xdr:nvSpPr>
      <xdr:spPr>
        <a:xfrm>
          <a:off x="11312800" y="4219575"/>
          <a:ext cx="1227068" cy="581025"/>
        </a:xfrm>
        <a:prstGeom prst="wedgeRectCallout">
          <a:avLst>
            <a:gd name="adj1" fmla="val 7068"/>
            <a:gd name="adj2" fmla="val -18193"/>
          </a:avLst>
        </a:prstGeom>
        <a:solidFill>
          <a:srgbClr val="F04E39"/>
        </a:solidFill>
        <a:ln w="12700">
          <a:solidFill>
            <a:schemeClr val="tx1">
              <a:lumMod val="50000"/>
              <a:lumOff val="50000"/>
            </a:schemeClr>
          </a:solidFill>
        </a:ln>
      </xdr:spPr>
      <xdr:style>
        <a:lnRef idx="2">
          <a:schemeClr val="accent3">
            <a:shade val="15000"/>
          </a:schemeClr>
        </a:lnRef>
        <a:fillRef idx="1">
          <a:schemeClr val="accent3"/>
        </a:fillRef>
        <a:effectRef idx="0">
          <a:schemeClr val="accent3"/>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CA" sz="800">
              <a:solidFill>
                <a:srgbClr val="F8F4E7"/>
              </a:solidFill>
              <a:effectLst/>
              <a:latin typeface="Arial" panose="020B0604020202020204" pitchFamily="34" charset="0"/>
              <a:ea typeface="+mn-ea"/>
              <a:cs typeface="Arial" panose="020B0604020202020204" pitchFamily="34" charset="0"/>
            </a:rPr>
            <a:t>Your income remaining after  expenses, bills and debt payments.</a:t>
          </a:r>
          <a:endParaRPr lang="en-CA" sz="800">
            <a:solidFill>
              <a:srgbClr val="F8F4E7"/>
            </a:solidFill>
            <a:effectLst/>
            <a:latin typeface="Arial" panose="020B0604020202020204" pitchFamily="34" charset="0"/>
            <a:cs typeface="Arial" panose="020B0604020202020204" pitchFamily="34" charset="0"/>
          </a:endParaRPr>
        </a:p>
        <a:p>
          <a:pPr algn="l"/>
          <a:endParaRPr lang="en-CA" sz="800">
            <a:solidFill>
              <a:srgbClr val="F8F4E7"/>
            </a:solidFill>
            <a:latin typeface="Arial" panose="020B0604020202020204" pitchFamily="34" charset="0"/>
            <a:cs typeface="Arial" panose="020B0604020202020204" pitchFamily="34" charset="0"/>
          </a:endParaRPr>
        </a:p>
      </xdr:txBody>
    </xdr:sp>
    <xdr:clientData/>
  </xdr:twoCellAnchor>
  <xdr:twoCellAnchor editAs="absolute">
    <xdr:from>
      <xdr:col>0</xdr:col>
      <xdr:colOff>238539</xdr:colOff>
      <xdr:row>15</xdr:row>
      <xdr:rowOff>66261</xdr:rowOff>
    </xdr:from>
    <xdr:to>
      <xdr:col>6</xdr:col>
      <xdr:colOff>735496</xdr:colOff>
      <xdr:row>22</xdr:row>
      <xdr:rowOff>179821</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0"/>
        </a:graphicData>
      </a:graphic>
    </xdr:graphicFrame>
    <xdr:clientData/>
  </xdr:twoCellAnchor>
  <xdr:twoCellAnchor editAs="oneCell">
    <xdr:from>
      <xdr:col>1</xdr:col>
      <xdr:colOff>0</xdr:colOff>
      <xdr:row>14</xdr:row>
      <xdr:rowOff>26504</xdr:rowOff>
    </xdr:from>
    <xdr:to>
      <xdr:col>3</xdr:col>
      <xdr:colOff>200439</xdr:colOff>
      <xdr:row>14</xdr:row>
      <xdr:rowOff>207479</xdr:rowOff>
    </xdr:to>
    <xdr:pic>
      <xdr:nvPicPr>
        <xdr:cNvPr id="8" name="Graphic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251791" y="3604591"/>
          <a:ext cx="1333500" cy="180975"/>
        </a:xfrm>
        <a:prstGeom prst="rect">
          <a:avLst/>
        </a:prstGeom>
      </xdr:spPr>
    </xdr:pic>
    <xdr:clientData/>
  </xdr:twoCellAnchor>
  <xdr:twoCellAnchor editAs="absolute">
    <xdr:from>
      <xdr:col>1</xdr:col>
      <xdr:colOff>167640</xdr:colOff>
      <xdr:row>9</xdr:row>
      <xdr:rowOff>0</xdr:rowOff>
    </xdr:from>
    <xdr:to>
      <xdr:col>6</xdr:col>
      <xdr:colOff>807721</xdr:colOff>
      <xdr:row>12</xdr:row>
      <xdr:rowOff>192157</xdr:rowOff>
    </xdr:to>
    <xdr:graphicFrame macro="">
      <xdr:nvGraphicFramePr>
        <xdr:cNvPr id="16" name="Chart 15">
          <a:extLst>
            <a:ext uri="{FF2B5EF4-FFF2-40B4-BE49-F238E27FC236}">
              <a16:creationId xmlns:a16="http://schemas.microsoft.com/office/drawing/2014/main" id="{00000000-0008-0000-0100-000010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10" name="Chart 9">
          <a:extLst>
            <a:ext uri="{FF2B5EF4-FFF2-40B4-BE49-F238E27FC236}">
              <a16:creationId xmlns:a16="http://schemas.microsoft.com/office/drawing/2014/main" id="{00000000-0008-0000-02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27" name="Graphic 26">
          <a:extLst>
            <a:ext uri="{FF2B5EF4-FFF2-40B4-BE49-F238E27FC236}">
              <a16:creationId xmlns:a16="http://schemas.microsoft.com/office/drawing/2014/main" id="{00000000-0008-0000-0200-00001B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3068694" y="405489"/>
          <a:ext cx="383497" cy="37669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5150" name="Check Box 30" hidden="1">
              <a:extLst>
                <a:ext uri="{63B3BB69-23CF-44E3-9099-C40C66FF867C}">
                  <a14:compatExt spid="_x0000_s5150"/>
                </a:ext>
                <a:ext uri="{FF2B5EF4-FFF2-40B4-BE49-F238E27FC236}">
                  <a16:creationId xmlns:a16="http://schemas.microsoft.com/office/drawing/2014/main" id="{00000000-0008-0000-0200-00001E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5151" name="Check Box 31" hidden="1">
              <a:extLst>
                <a:ext uri="{63B3BB69-23CF-44E3-9099-C40C66FF867C}">
                  <a14:compatExt spid="_x0000_s5151"/>
                </a:ext>
                <a:ext uri="{FF2B5EF4-FFF2-40B4-BE49-F238E27FC236}">
                  <a16:creationId xmlns:a16="http://schemas.microsoft.com/office/drawing/2014/main" id="{00000000-0008-0000-0200-00001F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5152" name="Check Box 32" hidden="1">
              <a:extLst>
                <a:ext uri="{63B3BB69-23CF-44E3-9099-C40C66FF867C}">
                  <a14:compatExt spid="_x0000_s5152"/>
                </a:ext>
                <a:ext uri="{FF2B5EF4-FFF2-40B4-BE49-F238E27FC236}">
                  <a16:creationId xmlns:a16="http://schemas.microsoft.com/office/drawing/2014/main" id="{00000000-0008-0000-0200-000020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5153" name="Check Box 33" hidden="1">
              <a:extLst>
                <a:ext uri="{63B3BB69-23CF-44E3-9099-C40C66FF867C}">
                  <a14:compatExt spid="_x0000_s5153"/>
                </a:ext>
                <a:ext uri="{FF2B5EF4-FFF2-40B4-BE49-F238E27FC236}">
                  <a16:creationId xmlns:a16="http://schemas.microsoft.com/office/drawing/2014/main" id="{00000000-0008-0000-0200-00002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5154" name="Check Box 34" hidden="1">
              <a:extLst>
                <a:ext uri="{63B3BB69-23CF-44E3-9099-C40C66FF867C}">
                  <a14:compatExt spid="_x0000_s5154"/>
                </a:ext>
                <a:ext uri="{FF2B5EF4-FFF2-40B4-BE49-F238E27FC236}">
                  <a16:creationId xmlns:a16="http://schemas.microsoft.com/office/drawing/2014/main" id="{00000000-0008-0000-0200-00002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5142" name="Graphic 5141">
          <a:extLst>
            <a:ext uri="{FF2B5EF4-FFF2-40B4-BE49-F238E27FC236}">
              <a16:creationId xmlns:a16="http://schemas.microsoft.com/office/drawing/2014/main" id="{00000000-0008-0000-0200-00001614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50767" y="313707"/>
          <a:ext cx="1168925"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145" name="Graphic 5144">
          <a:extLst>
            <a:ext uri="{FF2B5EF4-FFF2-40B4-BE49-F238E27FC236}">
              <a16:creationId xmlns:a16="http://schemas.microsoft.com/office/drawing/2014/main" id="{00000000-0008-0000-0200-00001914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2176760" y="33832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5146" name="Graphic 5145">
          <a:extLst>
            <a:ext uri="{FF2B5EF4-FFF2-40B4-BE49-F238E27FC236}">
              <a16:creationId xmlns:a16="http://schemas.microsoft.com/office/drawing/2014/main" id="{00000000-0008-0000-0200-00001A14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43530" y="4214191"/>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5165" name="Graphic 5164">
          <a:extLst>
            <a:ext uri="{FF2B5EF4-FFF2-40B4-BE49-F238E27FC236}">
              <a16:creationId xmlns:a16="http://schemas.microsoft.com/office/drawing/2014/main" id="{00000000-0008-0000-0200-00002D14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4465320" y="33832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5168" name="Graphic 5167">
          <a:extLst>
            <a:ext uri="{FF2B5EF4-FFF2-40B4-BE49-F238E27FC236}">
              <a16:creationId xmlns:a16="http://schemas.microsoft.com/office/drawing/2014/main" id="{00000000-0008-0000-0200-00003014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55273" y="313707"/>
          <a:ext cx="133112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5169" name="Graphic 5168">
          <a:extLst>
            <a:ext uri="{FF2B5EF4-FFF2-40B4-BE49-F238E27FC236}">
              <a16:creationId xmlns:a16="http://schemas.microsoft.com/office/drawing/2014/main" id="{00000000-0008-0000-0200-00003114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318967" y="323232"/>
          <a:ext cx="1331180"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5174" name="Graphic 5173">
          <a:extLst>
            <a:ext uri="{FF2B5EF4-FFF2-40B4-BE49-F238E27FC236}">
              <a16:creationId xmlns:a16="http://schemas.microsoft.com/office/drawing/2014/main" id="{00000000-0008-0000-0200-00003614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46532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5175" name="Chart 5174">
          <a:extLst>
            <a:ext uri="{FF2B5EF4-FFF2-40B4-BE49-F238E27FC236}">
              <a16:creationId xmlns:a16="http://schemas.microsoft.com/office/drawing/2014/main" id="{00000000-0008-0000-0200-0000371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5176" name="Check Box 56" hidden="1">
              <a:extLst>
                <a:ext uri="{63B3BB69-23CF-44E3-9099-C40C66FF867C}">
                  <a14:compatExt spid="_x0000_s5176"/>
                </a:ext>
                <a:ext uri="{FF2B5EF4-FFF2-40B4-BE49-F238E27FC236}">
                  <a16:creationId xmlns:a16="http://schemas.microsoft.com/office/drawing/2014/main" id="{00000000-0008-0000-0200-000038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5177" name="Check Box 57" hidden="1">
              <a:extLst>
                <a:ext uri="{63B3BB69-23CF-44E3-9099-C40C66FF867C}">
                  <a14:compatExt spid="_x0000_s5177"/>
                </a:ext>
                <a:ext uri="{FF2B5EF4-FFF2-40B4-BE49-F238E27FC236}">
                  <a16:creationId xmlns:a16="http://schemas.microsoft.com/office/drawing/2014/main" id="{00000000-0008-0000-0200-000039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5178" name="Check Box 58" hidden="1">
              <a:extLst>
                <a:ext uri="{63B3BB69-23CF-44E3-9099-C40C66FF867C}">
                  <a14:compatExt spid="_x0000_s5178"/>
                </a:ext>
                <a:ext uri="{FF2B5EF4-FFF2-40B4-BE49-F238E27FC236}">
                  <a16:creationId xmlns:a16="http://schemas.microsoft.com/office/drawing/2014/main" id="{00000000-0008-0000-0200-00003A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5179" name="Check Box 59" hidden="1">
              <a:extLst>
                <a:ext uri="{63B3BB69-23CF-44E3-9099-C40C66FF867C}">
                  <a14:compatExt spid="_x0000_s5179"/>
                </a:ext>
                <a:ext uri="{FF2B5EF4-FFF2-40B4-BE49-F238E27FC236}">
                  <a16:creationId xmlns:a16="http://schemas.microsoft.com/office/drawing/2014/main" id="{00000000-0008-0000-0200-00003B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5180" name="Check Box 60" hidden="1">
              <a:extLst>
                <a:ext uri="{63B3BB69-23CF-44E3-9099-C40C66FF867C}">
                  <a14:compatExt spid="_x0000_s5180"/>
                </a:ext>
                <a:ext uri="{FF2B5EF4-FFF2-40B4-BE49-F238E27FC236}">
                  <a16:creationId xmlns:a16="http://schemas.microsoft.com/office/drawing/2014/main" id="{00000000-0008-0000-0200-00003C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5181" name="Check Box 61" hidden="1">
              <a:extLst>
                <a:ext uri="{63B3BB69-23CF-44E3-9099-C40C66FF867C}">
                  <a14:compatExt spid="_x0000_s5181"/>
                </a:ext>
                <a:ext uri="{FF2B5EF4-FFF2-40B4-BE49-F238E27FC236}">
                  <a16:creationId xmlns:a16="http://schemas.microsoft.com/office/drawing/2014/main" id="{00000000-0008-0000-0200-00003D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5182" name="Check Box 62" hidden="1">
              <a:extLst>
                <a:ext uri="{63B3BB69-23CF-44E3-9099-C40C66FF867C}">
                  <a14:compatExt spid="_x0000_s5182"/>
                </a:ext>
                <a:ext uri="{FF2B5EF4-FFF2-40B4-BE49-F238E27FC236}">
                  <a16:creationId xmlns:a16="http://schemas.microsoft.com/office/drawing/2014/main" id="{00000000-0008-0000-0200-00003E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5183" name="Check Box 63" hidden="1">
              <a:extLst>
                <a:ext uri="{63B3BB69-23CF-44E3-9099-C40C66FF867C}">
                  <a14:compatExt spid="_x0000_s5183"/>
                </a:ext>
                <a:ext uri="{FF2B5EF4-FFF2-40B4-BE49-F238E27FC236}">
                  <a16:creationId xmlns:a16="http://schemas.microsoft.com/office/drawing/2014/main" id="{00000000-0008-0000-0200-00003F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5184" name="Check Box 64" hidden="1">
              <a:extLst>
                <a:ext uri="{63B3BB69-23CF-44E3-9099-C40C66FF867C}">
                  <a14:compatExt spid="_x0000_s5184"/>
                </a:ext>
                <a:ext uri="{FF2B5EF4-FFF2-40B4-BE49-F238E27FC236}">
                  <a16:creationId xmlns:a16="http://schemas.microsoft.com/office/drawing/2014/main" id="{00000000-0008-0000-0200-000040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5185" name="Check Box 65" hidden="1">
              <a:extLst>
                <a:ext uri="{63B3BB69-23CF-44E3-9099-C40C66FF867C}">
                  <a14:compatExt spid="_x0000_s5185"/>
                </a:ext>
                <a:ext uri="{FF2B5EF4-FFF2-40B4-BE49-F238E27FC236}">
                  <a16:creationId xmlns:a16="http://schemas.microsoft.com/office/drawing/2014/main" id="{00000000-0008-0000-0200-00004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5190" name="TextBox 5189">
          <a:extLst>
            <a:ext uri="{FF2B5EF4-FFF2-40B4-BE49-F238E27FC236}">
              <a16:creationId xmlns:a16="http://schemas.microsoft.com/office/drawing/2014/main" id="{00000000-0008-0000-0200-000046140000}"/>
            </a:ext>
          </a:extLst>
        </xdr:cNvPr>
        <xdr:cNvSpPr txBox="1"/>
      </xdr:nvSpPr>
      <xdr:spPr>
        <a:xfrm>
          <a:off x="4908709" y="571500"/>
          <a:ext cx="1280160" cy="286578"/>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5191" name="TextBox 5190">
          <a:extLst>
            <a:ext uri="{FF2B5EF4-FFF2-40B4-BE49-F238E27FC236}">
              <a16:creationId xmlns:a16="http://schemas.microsoft.com/office/drawing/2014/main" id="{00000000-0008-0000-0200-000047140000}"/>
            </a:ext>
          </a:extLst>
        </xdr:cNvPr>
        <xdr:cNvSpPr txBox="1"/>
      </xdr:nvSpPr>
      <xdr:spPr>
        <a:xfrm>
          <a:off x="7371923" y="571500"/>
          <a:ext cx="1280160" cy="2865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5192" name="TextBox 5191">
          <a:extLst>
            <a:ext uri="{FF2B5EF4-FFF2-40B4-BE49-F238E27FC236}">
              <a16:creationId xmlns:a16="http://schemas.microsoft.com/office/drawing/2014/main" id="{00000000-0008-0000-0200-000048140000}"/>
            </a:ext>
          </a:extLst>
        </xdr:cNvPr>
        <xdr:cNvSpPr txBox="1"/>
      </xdr:nvSpPr>
      <xdr:spPr>
        <a:xfrm>
          <a:off x="9835137" y="571500"/>
          <a:ext cx="1280160" cy="2865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5193" name="TextBox 5192">
          <a:extLst>
            <a:ext uri="{FF2B5EF4-FFF2-40B4-BE49-F238E27FC236}">
              <a16:creationId xmlns:a16="http://schemas.microsoft.com/office/drawing/2014/main" id="{00000000-0008-0000-0200-000049140000}"/>
            </a:ext>
          </a:extLst>
        </xdr:cNvPr>
        <xdr:cNvSpPr txBox="1"/>
      </xdr:nvSpPr>
      <xdr:spPr>
        <a:xfrm>
          <a:off x="12298350" y="571500"/>
          <a:ext cx="1280160" cy="2865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5195" name="Graphic 5194">
          <a:extLst>
            <a:ext uri="{FF2B5EF4-FFF2-40B4-BE49-F238E27FC236}">
              <a16:creationId xmlns:a16="http://schemas.microsoft.com/office/drawing/2014/main" id="{00000000-0008-0000-0200-00004B14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204919" y="1287119"/>
          <a:ext cx="1447718" cy="179650"/>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5199" name="Graphic 5198">
          <a:extLst>
            <a:ext uri="{FF2B5EF4-FFF2-40B4-BE49-F238E27FC236}">
              <a16:creationId xmlns:a16="http://schemas.microsoft.com/office/drawing/2014/main" id="{00000000-0008-0000-0200-00004F14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90283" y="1277594"/>
          <a:ext cx="1838489" cy="189175"/>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8" name="Chart 7">
          <a:extLst>
            <a:ext uri="{FF2B5EF4-FFF2-40B4-BE49-F238E27FC236}">
              <a16:creationId xmlns:a16="http://schemas.microsoft.com/office/drawing/2014/main" id="{00000000-0008-0000-02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198784</xdr:colOff>
      <xdr:row>0</xdr:row>
      <xdr:rowOff>272715</xdr:rowOff>
    </xdr:from>
    <xdr:to>
      <xdr:col>4</xdr:col>
      <xdr:colOff>141721</xdr:colOff>
      <xdr:row>0</xdr:row>
      <xdr:rowOff>606090</xdr:rowOff>
    </xdr:to>
    <xdr:pic>
      <xdr:nvPicPr>
        <xdr:cNvPr id="3" name="Graphic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450575" y="272715"/>
          <a:ext cx="1970520" cy="333375"/>
        </a:xfrm>
        <a:prstGeom prst="rect">
          <a:avLst/>
        </a:prstGeom>
      </xdr:spPr>
    </xdr:pic>
    <xdr:clientData/>
  </xdr:twoCellAnchor>
  <xdr:twoCellAnchor editAs="oneCell">
    <xdr:from>
      <xdr:col>1</xdr:col>
      <xdr:colOff>68613</xdr:colOff>
      <xdr:row>2</xdr:row>
      <xdr:rowOff>53531</xdr:rowOff>
    </xdr:from>
    <xdr:to>
      <xdr:col>4</xdr:col>
      <xdr:colOff>499243</xdr:colOff>
      <xdr:row>2</xdr:row>
      <xdr:rowOff>244031</xdr:rowOff>
    </xdr:to>
    <xdr:pic>
      <xdr:nvPicPr>
        <xdr:cNvPr id="5" name="Graphic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404" y="1047444"/>
          <a:ext cx="2458213"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7" name="Graphic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320404" y="2727333"/>
          <a:ext cx="830593" cy="152400"/>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11" name="Graphic 10">
          <a:extLst>
            <a:ext uri="{FF2B5EF4-FFF2-40B4-BE49-F238E27FC236}">
              <a16:creationId xmlns:a16="http://schemas.microsoft.com/office/drawing/2014/main" id="{00000000-0008-0000-0200-00000B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2431233" y="313707"/>
          <a:ext cx="1128243"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9" name="Graphic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1357114" y="4185616"/>
          <a:ext cx="1238250" cy="190500"/>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13" name="Graphic 12">
          <a:extLst>
            <a:ext uri="{FF2B5EF4-FFF2-40B4-BE49-F238E27FC236}">
              <a16:creationId xmlns:a16="http://schemas.microsoft.com/office/drawing/2014/main" id="{00000000-0008-0000-0200-00000D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8190215" y="1276269"/>
          <a:ext cx="1714500" cy="1905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2" name="Check Box 71" hidden="1">
              <a:extLst>
                <a:ext uri="{63B3BB69-23CF-44E3-9099-C40C66FF867C}">
                  <a14:compatExt spid="_x0000_s5191"/>
                </a:ext>
                <a:ext uri="{FF2B5EF4-FFF2-40B4-BE49-F238E27FC236}">
                  <a16:creationId xmlns:a16="http://schemas.microsoft.com/office/drawing/2014/main" id="{00000000-0008-0000-02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4" name="Check Box 72" hidden="1">
              <a:extLst>
                <a:ext uri="{63B3BB69-23CF-44E3-9099-C40C66FF867C}">
                  <a14:compatExt spid="_x0000_s5192"/>
                </a:ext>
                <a:ext uri="{FF2B5EF4-FFF2-40B4-BE49-F238E27FC236}">
                  <a16:creationId xmlns:a16="http://schemas.microsoft.com/office/drawing/2014/main" id="{00000000-0008-0000-0200-000004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6" name="Check Box 73" hidden="1">
              <a:extLst>
                <a:ext uri="{63B3BB69-23CF-44E3-9099-C40C66FF867C}">
                  <a14:compatExt spid="_x0000_s5193"/>
                </a:ext>
                <a:ext uri="{FF2B5EF4-FFF2-40B4-BE49-F238E27FC236}">
                  <a16:creationId xmlns:a16="http://schemas.microsoft.com/office/drawing/2014/main" id="{00000000-0008-0000-0200-000006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5194" name="Check Box 74" hidden="1">
              <a:extLst>
                <a:ext uri="{63B3BB69-23CF-44E3-9099-C40C66FF867C}">
                  <a14:compatExt spid="_x0000_s5194"/>
                </a:ext>
                <a:ext uri="{FF2B5EF4-FFF2-40B4-BE49-F238E27FC236}">
                  <a16:creationId xmlns:a16="http://schemas.microsoft.com/office/drawing/2014/main" id="{00000000-0008-0000-0200-00004A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2" name="Check Box 75" hidden="1">
              <a:extLst>
                <a:ext uri="{63B3BB69-23CF-44E3-9099-C40C66FF867C}">
                  <a14:compatExt spid="_x0000_s5195"/>
                </a:ext>
                <a:ext uri="{FF2B5EF4-FFF2-40B4-BE49-F238E27FC236}">
                  <a16:creationId xmlns:a16="http://schemas.microsoft.com/office/drawing/2014/main" id="{00000000-0008-0000-0200-00000C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5196" name="Check Box 76" hidden="1">
              <a:extLst>
                <a:ext uri="{63B3BB69-23CF-44E3-9099-C40C66FF867C}">
                  <a14:compatExt spid="_x0000_s5196"/>
                </a:ext>
                <a:ext uri="{FF2B5EF4-FFF2-40B4-BE49-F238E27FC236}">
                  <a16:creationId xmlns:a16="http://schemas.microsoft.com/office/drawing/2014/main" id="{00000000-0008-0000-0200-00004C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5197" name="Check Box 77" hidden="1">
              <a:extLst>
                <a:ext uri="{63B3BB69-23CF-44E3-9099-C40C66FF867C}">
                  <a14:compatExt spid="_x0000_s5197"/>
                </a:ext>
                <a:ext uri="{FF2B5EF4-FFF2-40B4-BE49-F238E27FC236}">
                  <a16:creationId xmlns:a16="http://schemas.microsoft.com/office/drawing/2014/main" id="{00000000-0008-0000-0200-00004D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5198" name="Check Box 78" hidden="1">
              <a:extLst>
                <a:ext uri="{63B3BB69-23CF-44E3-9099-C40C66FF867C}">
                  <a14:compatExt spid="_x0000_s5198"/>
                </a:ext>
                <a:ext uri="{FF2B5EF4-FFF2-40B4-BE49-F238E27FC236}">
                  <a16:creationId xmlns:a16="http://schemas.microsoft.com/office/drawing/2014/main" id="{00000000-0008-0000-0200-00004E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4" name="Check Box 79" hidden="1">
              <a:extLst>
                <a:ext uri="{63B3BB69-23CF-44E3-9099-C40C66FF867C}">
                  <a14:compatExt spid="_x0000_s5199"/>
                </a:ext>
                <a:ext uri="{FF2B5EF4-FFF2-40B4-BE49-F238E27FC236}">
                  <a16:creationId xmlns:a16="http://schemas.microsoft.com/office/drawing/2014/main" id="{00000000-0008-0000-0200-00000E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17</xdr:col>
      <xdr:colOff>365125</xdr:colOff>
      <xdr:row>38</xdr:row>
      <xdr:rowOff>149468</xdr:rowOff>
    </xdr:from>
    <xdr:to>
      <xdr:col>19</xdr:col>
      <xdr:colOff>1</xdr:colOff>
      <xdr:row>40</xdr:row>
      <xdr:rowOff>165098</xdr:rowOff>
    </xdr:to>
    <xdr:pic>
      <xdr:nvPicPr>
        <xdr:cNvPr id="16" name="Picture 15">
          <a:extLst>
            <a:ext uri="{FF2B5EF4-FFF2-40B4-BE49-F238E27FC236}">
              <a16:creationId xmlns:a16="http://schemas.microsoft.com/office/drawing/2014/main" id="{00000000-0008-0000-0200-000010000000}"/>
            </a:ext>
          </a:extLst>
        </xdr:cNvPr>
        <xdr:cNvPicPr>
          <a:picLocks noChangeAspect="1"/>
        </xdr:cNvPicPr>
      </xdr:nvPicPr>
      <xdr:blipFill>
        <a:blip xmlns:r="http://schemas.openxmlformats.org/officeDocument/2006/relationships" r:embed="rId36"/>
        <a:stretch>
          <a:fillRect/>
        </a:stretch>
      </xdr:blipFill>
      <xdr:spPr>
        <a:xfrm>
          <a:off x="14652625" y="9229968"/>
          <a:ext cx="1412876" cy="44425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300-00000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12290" name="Check Box 2" hidden="1">
              <a:extLst>
                <a:ext uri="{63B3BB69-23CF-44E3-9099-C40C66FF867C}">
                  <a14:compatExt spid="_x0000_s12290"/>
                </a:ext>
                <a:ext uri="{FF2B5EF4-FFF2-40B4-BE49-F238E27FC236}">
                  <a16:creationId xmlns:a16="http://schemas.microsoft.com/office/drawing/2014/main" id="{00000000-0008-0000-0300-00000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12291" name="Check Box 3" hidden="1">
              <a:extLst>
                <a:ext uri="{63B3BB69-23CF-44E3-9099-C40C66FF867C}">
                  <a14:compatExt spid="_x0000_s12291"/>
                </a:ext>
                <a:ext uri="{FF2B5EF4-FFF2-40B4-BE49-F238E27FC236}">
                  <a16:creationId xmlns:a16="http://schemas.microsoft.com/office/drawing/2014/main" id="{00000000-0008-0000-0300-00000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12292" name="Check Box 4" hidden="1">
              <a:extLst>
                <a:ext uri="{63B3BB69-23CF-44E3-9099-C40C66FF867C}">
                  <a14:compatExt spid="_x0000_s12292"/>
                </a:ext>
                <a:ext uri="{FF2B5EF4-FFF2-40B4-BE49-F238E27FC236}">
                  <a16:creationId xmlns:a16="http://schemas.microsoft.com/office/drawing/2014/main" id="{00000000-0008-0000-0300-00000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12293" name="Check Box 5" hidden="1">
              <a:extLst>
                <a:ext uri="{63B3BB69-23CF-44E3-9099-C40C66FF867C}">
                  <a14:compatExt spid="_x0000_s12293"/>
                </a:ext>
                <a:ext uri="{FF2B5EF4-FFF2-40B4-BE49-F238E27FC236}">
                  <a16:creationId xmlns:a16="http://schemas.microsoft.com/office/drawing/2014/main" id="{00000000-0008-0000-0300-00000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3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3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12294" name="Check Box 6" hidden="1">
              <a:extLst>
                <a:ext uri="{63B3BB69-23CF-44E3-9099-C40C66FF867C}">
                  <a14:compatExt spid="_x0000_s12294"/>
                </a:ext>
                <a:ext uri="{FF2B5EF4-FFF2-40B4-BE49-F238E27FC236}">
                  <a16:creationId xmlns:a16="http://schemas.microsoft.com/office/drawing/2014/main" id="{00000000-0008-0000-0300-00000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2295" name="Check Box 7" hidden="1">
              <a:extLst>
                <a:ext uri="{63B3BB69-23CF-44E3-9099-C40C66FF867C}">
                  <a14:compatExt spid="_x0000_s12295"/>
                </a:ext>
                <a:ext uri="{FF2B5EF4-FFF2-40B4-BE49-F238E27FC236}">
                  <a16:creationId xmlns:a16="http://schemas.microsoft.com/office/drawing/2014/main" id="{00000000-0008-0000-0300-00000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2296" name="Check Box 8" hidden="1">
              <a:extLst>
                <a:ext uri="{63B3BB69-23CF-44E3-9099-C40C66FF867C}">
                  <a14:compatExt spid="_x0000_s12296"/>
                </a:ext>
                <a:ext uri="{FF2B5EF4-FFF2-40B4-BE49-F238E27FC236}">
                  <a16:creationId xmlns:a16="http://schemas.microsoft.com/office/drawing/2014/main" id="{00000000-0008-0000-0300-00000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2297" name="Check Box 9" hidden="1">
              <a:extLst>
                <a:ext uri="{63B3BB69-23CF-44E3-9099-C40C66FF867C}">
                  <a14:compatExt spid="_x0000_s12297"/>
                </a:ext>
                <a:ext uri="{FF2B5EF4-FFF2-40B4-BE49-F238E27FC236}">
                  <a16:creationId xmlns:a16="http://schemas.microsoft.com/office/drawing/2014/main" id="{00000000-0008-0000-0300-00000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2298" name="Check Box 10" hidden="1">
              <a:extLst>
                <a:ext uri="{63B3BB69-23CF-44E3-9099-C40C66FF867C}">
                  <a14:compatExt spid="_x0000_s12298"/>
                </a:ext>
                <a:ext uri="{FF2B5EF4-FFF2-40B4-BE49-F238E27FC236}">
                  <a16:creationId xmlns:a16="http://schemas.microsoft.com/office/drawing/2014/main" id="{00000000-0008-0000-0300-00000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2299" name="Check Box 11" hidden="1">
              <a:extLst>
                <a:ext uri="{63B3BB69-23CF-44E3-9099-C40C66FF867C}">
                  <a14:compatExt spid="_x0000_s12299"/>
                </a:ext>
                <a:ext uri="{FF2B5EF4-FFF2-40B4-BE49-F238E27FC236}">
                  <a16:creationId xmlns:a16="http://schemas.microsoft.com/office/drawing/2014/main" id="{00000000-0008-0000-0300-00000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2300" name="Check Box 12" hidden="1">
              <a:extLst>
                <a:ext uri="{63B3BB69-23CF-44E3-9099-C40C66FF867C}">
                  <a14:compatExt spid="_x0000_s12300"/>
                </a:ext>
                <a:ext uri="{FF2B5EF4-FFF2-40B4-BE49-F238E27FC236}">
                  <a16:creationId xmlns:a16="http://schemas.microsoft.com/office/drawing/2014/main" id="{00000000-0008-0000-0300-00000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2301" name="Check Box 13" hidden="1">
              <a:extLst>
                <a:ext uri="{63B3BB69-23CF-44E3-9099-C40C66FF867C}">
                  <a14:compatExt spid="_x0000_s12301"/>
                </a:ext>
                <a:ext uri="{FF2B5EF4-FFF2-40B4-BE49-F238E27FC236}">
                  <a16:creationId xmlns:a16="http://schemas.microsoft.com/office/drawing/2014/main" id="{00000000-0008-0000-0300-00000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2302" name="Check Box 14" hidden="1">
              <a:extLst>
                <a:ext uri="{63B3BB69-23CF-44E3-9099-C40C66FF867C}">
                  <a14:compatExt spid="_x0000_s12302"/>
                </a:ext>
                <a:ext uri="{FF2B5EF4-FFF2-40B4-BE49-F238E27FC236}">
                  <a16:creationId xmlns:a16="http://schemas.microsoft.com/office/drawing/2014/main" id="{00000000-0008-0000-0300-00000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2303" name="Check Box 15" hidden="1">
              <a:extLst>
                <a:ext uri="{63B3BB69-23CF-44E3-9099-C40C66FF867C}">
                  <a14:compatExt spid="_x0000_s12303"/>
                </a:ext>
                <a:ext uri="{FF2B5EF4-FFF2-40B4-BE49-F238E27FC236}">
                  <a16:creationId xmlns:a16="http://schemas.microsoft.com/office/drawing/2014/main" id="{00000000-0008-0000-0300-00000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3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3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300-00000F000000}"/>
            </a:ext>
          </a:extLst>
        </xdr:cNvPr>
        <xdr:cNvSpPr txBox="1"/>
      </xdr:nvSpPr>
      <xdr:spPr>
        <a:xfrm>
          <a:off x="9792482" y="571500"/>
          <a:ext cx="1263594"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3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3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3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3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1" name="Graphic 20">
          <a:extLst>
            <a:ext uri="{FF2B5EF4-FFF2-40B4-BE49-F238E27FC236}">
              <a16:creationId xmlns:a16="http://schemas.microsoft.com/office/drawing/2014/main" id="{00000000-0008-0000-0300-000015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2" name="Graphic 21">
          <a:extLst>
            <a:ext uri="{FF2B5EF4-FFF2-40B4-BE49-F238E27FC236}">
              <a16:creationId xmlns:a16="http://schemas.microsoft.com/office/drawing/2014/main" id="{00000000-0008-0000-0300-000016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3" name="Graphic 22">
          <a:extLst>
            <a:ext uri="{FF2B5EF4-FFF2-40B4-BE49-F238E27FC236}">
              <a16:creationId xmlns:a16="http://schemas.microsoft.com/office/drawing/2014/main" id="{00000000-0008-0000-0300-000017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4" name="Graphic 23">
          <a:extLst>
            <a:ext uri="{FF2B5EF4-FFF2-40B4-BE49-F238E27FC236}">
              <a16:creationId xmlns:a16="http://schemas.microsoft.com/office/drawing/2014/main" id="{00000000-0008-0000-0300-000018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6" name="Graphic 25">
          <a:extLst>
            <a:ext uri="{FF2B5EF4-FFF2-40B4-BE49-F238E27FC236}">
              <a16:creationId xmlns:a16="http://schemas.microsoft.com/office/drawing/2014/main" id="{00000000-0008-0000-0300-00001A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2304" name="Check Box 16" hidden="1">
              <a:extLst>
                <a:ext uri="{63B3BB69-23CF-44E3-9099-C40C66FF867C}">
                  <a14:compatExt spid="_x0000_s12304"/>
                </a:ext>
                <a:ext uri="{FF2B5EF4-FFF2-40B4-BE49-F238E27FC236}">
                  <a16:creationId xmlns:a16="http://schemas.microsoft.com/office/drawing/2014/main" id="{00000000-0008-0000-0300-00001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2305" name="Check Box 17" hidden="1">
              <a:extLst>
                <a:ext uri="{63B3BB69-23CF-44E3-9099-C40C66FF867C}">
                  <a14:compatExt spid="_x0000_s12305"/>
                </a:ext>
                <a:ext uri="{FF2B5EF4-FFF2-40B4-BE49-F238E27FC236}">
                  <a16:creationId xmlns:a16="http://schemas.microsoft.com/office/drawing/2014/main" id="{00000000-0008-0000-0300-00001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2306" name="Check Box 18" hidden="1">
              <a:extLst>
                <a:ext uri="{63B3BB69-23CF-44E3-9099-C40C66FF867C}">
                  <a14:compatExt spid="_x0000_s12306"/>
                </a:ext>
                <a:ext uri="{FF2B5EF4-FFF2-40B4-BE49-F238E27FC236}">
                  <a16:creationId xmlns:a16="http://schemas.microsoft.com/office/drawing/2014/main" id="{00000000-0008-0000-0300-00001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2307" name="Check Box 19" hidden="1">
              <a:extLst>
                <a:ext uri="{63B3BB69-23CF-44E3-9099-C40C66FF867C}">
                  <a14:compatExt spid="_x0000_s12307"/>
                </a:ext>
                <a:ext uri="{FF2B5EF4-FFF2-40B4-BE49-F238E27FC236}">
                  <a16:creationId xmlns:a16="http://schemas.microsoft.com/office/drawing/2014/main" id="{00000000-0008-0000-0300-00001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2308" name="Check Box 20" hidden="1">
              <a:extLst>
                <a:ext uri="{63B3BB69-23CF-44E3-9099-C40C66FF867C}">
                  <a14:compatExt spid="_x0000_s12308"/>
                </a:ext>
                <a:ext uri="{FF2B5EF4-FFF2-40B4-BE49-F238E27FC236}">
                  <a16:creationId xmlns:a16="http://schemas.microsoft.com/office/drawing/2014/main" id="{00000000-0008-0000-0300-00001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2309" name="Check Box 21" hidden="1">
              <a:extLst>
                <a:ext uri="{63B3BB69-23CF-44E3-9099-C40C66FF867C}">
                  <a14:compatExt spid="_x0000_s12309"/>
                </a:ext>
                <a:ext uri="{FF2B5EF4-FFF2-40B4-BE49-F238E27FC236}">
                  <a16:creationId xmlns:a16="http://schemas.microsoft.com/office/drawing/2014/main" id="{00000000-0008-0000-0300-00001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2310" name="Check Box 22" hidden="1">
              <a:extLst>
                <a:ext uri="{63B3BB69-23CF-44E3-9099-C40C66FF867C}">
                  <a14:compatExt spid="_x0000_s12310"/>
                </a:ext>
                <a:ext uri="{FF2B5EF4-FFF2-40B4-BE49-F238E27FC236}">
                  <a16:creationId xmlns:a16="http://schemas.microsoft.com/office/drawing/2014/main" id="{00000000-0008-0000-0300-00001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2311" name="Check Box 23" hidden="1">
              <a:extLst>
                <a:ext uri="{63B3BB69-23CF-44E3-9099-C40C66FF867C}">
                  <a14:compatExt spid="_x0000_s12311"/>
                </a:ext>
                <a:ext uri="{FF2B5EF4-FFF2-40B4-BE49-F238E27FC236}">
                  <a16:creationId xmlns:a16="http://schemas.microsoft.com/office/drawing/2014/main" id="{00000000-0008-0000-0300-00001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2312" name="Check Box 24" hidden="1">
              <a:extLst>
                <a:ext uri="{63B3BB69-23CF-44E3-9099-C40C66FF867C}">
                  <a14:compatExt spid="_x0000_s12312"/>
                </a:ext>
                <a:ext uri="{FF2B5EF4-FFF2-40B4-BE49-F238E27FC236}">
                  <a16:creationId xmlns:a16="http://schemas.microsoft.com/office/drawing/2014/main" id="{00000000-0008-0000-0300-00001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4</xdr:col>
      <xdr:colOff>341659</xdr:colOff>
      <xdr:row>0</xdr:row>
      <xdr:rowOff>625140</xdr:rowOff>
    </xdr:to>
    <xdr:pic>
      <xdr:nvPicPr>
        <xdr:cNvPr id="20" name="Graphic 19">
          <a:extLst>
            <a:ext uri="{FF2B5EF4-FFF2-40B4-BE49-F238E27FC236}">
              <a16:creationId xmlns:a16="http://schemas.microsoft.com/office/drawing/2014/main" id="{00000000-0008-0000-0300-000014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2162175" cy="352425"/>
        </a:xfrm>
        <a:prstGeom prst="rect">
          <a:avLst/>
        </a:prstGeom>
      </xdr:spPr>
    </xdr:pic>
    <xdr:clientData/>
  </xdr:twoCellAnchor>
  <xdr:twoCellAnchor editAs="oneCell">
    <xdr:from>
      <xdr:col>17</xdr:col>
      <xdr:colOff>365125</xdr:colOff>
      <xdr:row>38</xdr:row>
      <xdr:rowOff>142875</xdr:rowOff>
    </xdr:from>
    <xdr:to>
      <xdr:col>19</xdr:col>
      <xdr:colOff>1905</xdr:colOff>
      <xdr:row>40</xdr:row>
      <xdr:rowOff>158750</xdr:rowOff>
    </xdr:to>
    <xdr:pic>
      <xdr:nvPicPr>
        <xdr:cNvPr id="27" name="Picture 26">
          <a:extLst>
            <a:ext uri="{FF2B5EF4-FFF2-40B4-BE49-F238E27FC236}">
              <a16:creationId xmlns:a16="http://schemas.microsoft.com/office/drawing/2014/main" id="{00000000-0008-0000-0300-00001B000000}"/>
            </a:ext>
          </a:extLst>
        </xdr:cNvPr>
        <xdr:cNvPicPr>
          <a:picLocks noChangeAspect="1"/>
        </xdr:cNvPicPr>
      </xdr:nvPicPr>
      <xdr:blipFill>
        <a:blip xmlns:r="http://schemas.openxmlformats.org/officeDocument/2006/relationships" r:embed="rId36"/>
        <a:stretch>
          <a:fillRect/>
        </a:stretch>
      </xdr:blipFill>
      <xdr:spPr>
        <a:xfrm>
          <a:off x="14652625" y="9223375"/>
          <a:ext cx="1409700" cy="444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400-000001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400-000002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400-000003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400-000004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400-000005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4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400-000006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3319" name="Check Box 7" hidden="1">
              <a:extLst>
                <a:ext uri="{63B3BB69-23CF-44E3-9099-C40C66FF867C}">
                  <a14:compatExt spid="_x0000_s13319"/>
                </a:ext>
                <a:ext uri="{FF2B5EF4-FFF2-40B4-BE49-F238E27FC236}">
                  <a16:creationId xmlns:a16="http://schemas.microsoft.com/office/drawing/2014/main" id="{00000000-0008-0000-0400-000007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3320" name="Check Box 8" hidden="1">
              <a:extLst>
                <a:ext uri="{63B3BB69-23CF-44E3-9099-C40C66FF867C}">
                  <a14:compatExt spid="_x0000_s13320"/>
                </a:ext>
                <a:ext uri="{FF2B5EF4-FFF2-40B4-BE49-F238E27FC236}">
                  <a16:creationId xmlns:a16="http://schemas.microsoft.com/office/drawing/2014/main" id="{00000000-0008-0000-0400-000008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3321" name="Check Box 9" hidden="1">
              <a:extLst>
                <a:ext uri="{63B3BB69-23CF-44E3-9099-C40C66FF867C}">
                  <a14:compatExt spid="_x0000_s13321"/>
                </a:ext>
                <a:ext uri="{FF2B5EF4-FFF2-40B4-BE49-F238E27FC236}">
                  <a16:creationId xmlns:a16="http://schemas.microsoft.com/office/drawing/2014/main" id="{00000000-0008-0000-0400-000009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3322" name="Check Box 10" hidden="1">
              <a:extLst>
                <a:ext uri="{63B3BB69-23CF-44E3-9099-C40C66FF867C}">
                  <a14:compatExt spid="_x0000_s13322"/>
                </a:ext>
                <a:ext uri="{FF2B5EF4-FFF2-40B4-BE49-F238E27FC236}">
                  <a16:creationId xmlns:a16="http://schemas.microsoft.com/office/drawing/2014/main" id="{00000000-0008-0000-0400-00000A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3323" name="Check Box 11" hidden="1">
              <a:extLst>
                <a:ext uri="{63B3BB69-23CF-44E3-9099-C40C66FF867C}">
                  <a14:compatExt spid="_x0000_s13323"/>
                </a:ext>
                <a:ext uri="{FF2B5EF4-FFF2-40B4-BE49-F238E27FC236}">
                  <a16:creationId xmlns:a16="http://schemas.microsoft.com/office/drawing/2014/main" id="{00000000-0008-0000-0400-00000B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3324" name="Check Box 12" hidden="1">
              <a:extLst>
                <a:ext uri="{63B3BB69-23CF-44E3-9099-C40C66FF867C}">
                  <a14:compatExt spid="_x0000_s13324"/>
                </a:ext>
                <a:ext uri="{FF2B5EF4-FFF2-40B4-BE49-F238E27FC236}">
                  <a16:creationId xmlns:a16="http://schemas.microsoft.com/office/drawing/2014/main" id="{00000000-0008-0000-0400-00000C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3325" name="Check Box 13" hidden="1">
              <a:extLst>
                <a:ext uri="{63B3BB69-23CF-44E3-9099-C40C66FF867C}">
                  <a14:compatExt spid="_x0000_s13325"/>
                </a:ext>
                <a:ext uri="{FF2B5EF4-FFF2-40B4-BE49-F238E27FC236}">
                  <a16:creationId xmlns:a16="http://schemas.microsoft.com/office/drawing/2014/main" id="{00000000-0008-0000-0400-00000D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3326" name="Check Box 14" hidden="1">
              <a:extLst>
                <a:ext uri="{63B3BB69-23CF-44E3-9099-C40C66FF867C}">
                  <a14:compatExt spid="_x0000_s13326"/>
                </a:ext>
                <a:ext uri="{FF2B5EF4-FFF2-40B4-BE49-F238E27FC236}">
                  <a16:creationId xmlns:a16="http://schemas.microsoft.com/office/drawing/2014/main" id="{00000000-0008-0000-0400-00000E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3327" name="Check Box 15" hidden="1">
              <a:extLst>
                <a:ext uri="{63B3BB69-23CF-44E3-9099-C40C66FF867C}">
                  <a14:compatExt spid="_x0000_s13327"/>
                </a:ext>
                <a:ext uri="{FF2B5EF4-FFF2-40B4-BE49-F238E27FC236}">
                  <a16:creationId xmlns:a16="http://schemas.microsoft.com/office/drawing/2014/main" id="{00000000-0008-0000-0400-00000F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4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4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400-00000F000000}"/>
            </a:ext>
          </a:extLst>
        </xdr:cNvPr>
        <xdr:cNvSpPr txBox="1"/>
      </xdr:nvSpPr>
      <xdr:spPr>
        <a:xfrm>
          <a:off x="9786767" y="571500"/>
          <a:ext cx="126359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4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4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4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4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0" name="Graphic 19">
          <a:extLst>
            <a:ext uri="{FF2B5EF4-FFF2-40B4-BE49-F238E27FC236}">
              <a16:creationId xmlns:a16="http://schemas.microsoft.com/office/drawing/2014/main" id="{00000000-0008-0000-0400-00001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1" name="Graphic 20">
          <a:extLst>
            <a:ext uri="{FF2B5EF4-FFF2-40B4-BE49-F238E27FC236}">
              <a16:creationId xmlns:a16="http://schemas.microsoft.com/office/drawing/2014/main" id="{00000000-0008-0000-0400-00001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2" name="Graphic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3" name="Graphic 22">
          <a:extLst>
            <a:ext uri="{FF2B5EF4-FFF2-40B4-BE49-F238E27FC236}">
              <a16:creationId xmlns:a16="http://schemas.microsoft.com/office/drawing/2014/main" id="{00000000-0008-0000-0400-000017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5" name="Graphic 24">
          <a:extLst>
            <a:ext uri="{FF2B5EF4-FFF2-40B4-BE49-F238E27FC236}">
              <a16:creationId xmlns:a16="http://schemas.microsoft.com/office/drawing/2014/main" id="{00000000-0008-0000-04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3328" name="Check Box 16" hidden="1">
              <a:extLst>
                <a:ext uri="{63B3BB69-23CF-44E3-9099-C40C66FF867C}">
                  <a14:compatExt spid="_x0000_s13328"/>
                </a:ext>
                <a:ext uri="{FF2B5EF4-FFF2-40B4-BE49-F238E27FC236}">
                  <a16:creationId xmlns:a16="http://schemas.microsoft.com/office/drawing/2014/main" id="{00000000-0008-0000-0400-000010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3329" name="Check Box 17" hidden="1">
              <a:extLst>
                <a:ext uri="{63B3BB69-23CF-44E3-9099-C40C66FF867C}">
                  <a14:compatExt spid="_x0000_s13329"/>
                </a:ext>
                <a:ext uri="{FF2B5EF4-FFF2-40B4-BE49-F238E27FC236}">
                  <a16:creationId xmlns:a16="http://schemas.microsoft.com/office/drawing/2014/main" id="{00000000-0008-0000-0400-000011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3330" name="Check Box 18" hidden="1">
              <a:extLst>
                <a:ext uri="{63B3BB69-23CF-44E3-9099-C40C66FF867C}">
                  <a14:compatExt spid="_x0000_s13330"/>
                </a:ext>
                <a:ext uri="{FF2B5EF4-FFF2-40B4-BE49-F238E27FC236}">
                  <a16:creationId xmlns:a16="http://schemas.microsoft.com/office/drawing/2014/main" id="{00000000-0008-0000-0400-000012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3331" name="Check Box 19" hidden="1">
              <a:extLst>
                <a:ext uri="{63B3BB69-23CF-44E3-9099-C40C66FF867C}">
                  <a14:compatExt spid="_x0000_s13331"/>
                </a:ext>
                <a:ext uri="{FF2B5EF4-FFF2-40B4-BE49-F238E27FC236}">
                  <a16:creationId xmlns:a16="http://schemas.microsoft.com/office/drawing/2014/main" id="{00000000-0008-0000-0400-000013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3332" name="Check Box 20" hidden="1">
              <a:extLst>
                <a:ext uri="{63B3BB69-23CF-44E3-9099-C40C66FF867C}">
                  <a14:compatExt spid="_x0000_s13332"/>
                </a:ext>
                <a:ext uri="{FF2B5EF4-FFF2-40B4-BE49-F238E27FC236}">
                  <a16:creationId xmlns:a16="http://schemas.microsoft.com/office/drawing/2014/main" id="{00000000-0008-0000-0400-000014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3333" name="Check Box 21" hidden="1">
              <a:extLst>
                <a:ext uri="{63B3BB69-23CF-44E3-9099-C40C66FF867C}">
                  <a14:compatExt spid="_x0000_s13333"/>
                </a:ext>
                <a:ext uri="{FF2B5EF4-FFF2-40B4-BE49-F238E27FC236}">
                  <a16:creationId xmlns:a16="http://schemas.microsoft.com/office/drawing/2014/main" id="{00000000-0008-0000-0400-000015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3334" name="Check Box 22" hidden="1">
              <a:extLst>
                <a:ext uri="{63B3BB69-23CF-44E3-9099-C40C66FF867C}">
                  <a14:compatExt spid="_x0000_s13334"/>
                </a:ext>
                <a:ext uri="{FF2B5EF4-FFF2-40B4-BE49-F238E27FC236}">
                  <a16:creationId xmlns:a16="http://schemas.microsoft.com/office/drawing/2014/main" id="{00000000-0008-0000-0400-000016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3335" name="Check Box 23" hidden="1">
              <a:extLst>
                <a:ext uri="{63B3BB69-23CF-44E3-9099-C40C66FF867C}">
                  <a14:compatExt spid="_x0000_s13335"/>
                </a:ext>
                <a:ext uri="{FF2B5EF4-FFF2-40B4-BE49-F238E27FC236}">
                  <a16:creationId xmlns:a16="http://schemas.microsoft.com/office/drawing/2014/main" id="{00000000-0008-0000-0400-000017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3336" name="Check Box 24" hidden="1">
              <a:extLst>
                <a:ext uri="{63B3BB69-23CF-44E3-9099-C40C66FF867C}">
                  <a14:compatExt spid="_x0000_s13336"/>
                </a:ext>
                <a:ext uri="{FF2B5EF4-FFF2-40B4-BE49-F238E27FC236}">
                  <a16:creationId xmlns:a16="http://schemas.microsoft.com/office/drawing/2014/main" id="{00000000-0008-0000-0400-000018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3</xdr:col>
      <xdr:colOff>566449</xdr:colOff>
      <xdr:row>0</xdr:row>
      <xdr:rowOff>548940</xdr:rowOff>
    </xdr:to>
    <xdr:pic>
      <xdr:nvPicPr>
        <xdr:cNvPr id="26" name="Graphic 25">
          <a:extLst>
            <a:ext uri="{FF2B5EF4-FFF2-40B4-BE49-F238E27FC236}">
              <a16:creationId xmlns:a16="http://schemas.microsoft.com/office/drawing/2014/main" id="{00000000-0008-0000-04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1495425" cy="276225"/>
        </a:xfrm>
        <a:prstGeom prst="rect">
          <a:avLst/>
        </a:prstGeom>
      </xdr:spPr>
    </xdr:pic>
    <xdr:clientData/>
  </xdr:twoCellAnchor>
  <xdr:twoCellAnchor editAs="oneCell">
    <xdr:from>
      <xdr:col>17</xdr:col>
      <xdr:colOff>365125</xdr:colOff>
      <xdr:row>38</xdr:row>
      <xdr:rowOff>142875</xdr:rowOff>
    </xdr:from>
    <xdr:to>
      <xdr:col>19</xdr:col>
      <xdr:colOff>1905</xdr:colOff>
      <xdr:row>40</xdr:row>
      <xdr:rowOff>158750</xdr:rowOff>
    </xdr:to>
    <xdr:pic>
      <xdr:nvPicPr>
        <xdr:cNvPr id="28" name="Picture 27">
          <a:extLst>
            <a:ext uri="{FF2B5EF4-FFF2-40B4-BE49-F238E27FC236}">
              <a16:creationId xmlns:a16="http://schemas.microsoft.com/office/drawing/2014/main" id="{00000000-0008-0000-0400-00001C000000}"/>
            </a:ext>
          </a:extLst>
        </xdr:cNvPr>
        <xdr:cNvPicPr>
          <a:picLocks noChangeAspect="1"/>
        </xdr:cNvPicPr>
      </xdr:nvPicPr>
      <xdr:blipFill>
        <a:blip xmlns:r="http://schemas.openxmlformats.org/officeDocument/2006/relationships" r:embed="rId36"/>
        <a:stretch>
          <a:fillRect/>
        </a:stretch>
      </xdr:blipFill>
      <xdr:spPr>
        <a:xfrm>
          <a:off x="14652625" y="9223375"/>
          <a:ext cx="1409700" cy="444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500-000001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500-000002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500-000003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500-000004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14341" name="Check Box 5" hidden="1">
              <a:extLst>
                <a:ext uri="{63B3BB69-23CF-44E3-9099-C40C66FF867C}">
                  <a14:compatExt spid="_x0000_s14341"/>
                </a:ext>
                <a:ext uri="{FF2B5EF4-FFF2-40B4-BE49-F238E27FC236}">
                  <a16:creationId xmlns:a16="http://schemas.microsoft.com/office/drawing/2014/main" id="{00000000-0008-0000-0500-000005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5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5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5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5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14342" name="Check Box 6" hidden="1">
              <a:extLst>
                <a:ext uri="{63B3BB69-23CF-44E3-9099-C40C66FF867C}">
                  <a14:compatExt spid="_x0000_s14342"/>
                </a:ext>
                <a:ext uri="{FF2B5EF4-FFF2-40B4-BE49-F238E27FC236}">
                  <a16:creationId xmlns:a16="http://schemas.microsoft.com/office/drawing/2014/main" id="{00000000-0008-0000-0500-000006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4343" name="Check Box 7" hidden="1">
              <a:extLst>
                <a:ext uri="{63B3BB69-23CF-44E3-9099-C40C66FF867C}">
                  <a14:compatExt spid="_x0000_s14343"/>
                </a:ext>
                <a:ext uri="{FF2B5EF4-FFF2-40B4-BE49-F238E27FC236}">
                  <a16:creationId xmlns:a16="http://schemas.microsoft.com/office/drawing/2014/main" id="{00000000-0008-0000-0500-000007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500-000008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4345" name="Check Box 9" hidden="1">
              <a:extLst>
                <a:ext uri="{63B3BB69-23CF-44E3-9099-C40C66FF867C}">
                  <a14:compatExt spid="_x0000_s14345"/>
                </a:ext>
                <a:ext uri="{FF2B5EF4-FFF2-40B4-BE49-F238E27FC236}">
                  <a16:creationId xmlns:a16="http://schemas.microsoft.com/office/drawing/2014/main" id="{00000000-0008-0000-0500-000009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4346" name="Check Box 10" hidden="1">
              <a:extLst>
                <a:ext uri="{63B3BB69-23CF-44E3-9099-C40C66FF867C}">
                  <a14:compatExt spid="_x0000_s14346"/>
                </a:ext>
                <a:ext uri="{FF2B5EF4-FFF2-40B4-BE49-F238E27FC236}">
                  <a16:creationId xmlns:a16="http://schemas.microsoft.com/office/drawing/2014/main" id="{00000000-0008-0000-0500-00000A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4347" name="Check Box 11" hidden="1">
              <a:extLst>
                <a:ext uri="{63B3BB69-23CF-44E3-9099-C40C66FF867C}">
                  <a14:compatExt spid="_x0000_s14347"/>
                </a:ext>
                <a:ext uri="{FF2B5EF4-FFF2-40B4-BE49-F238E27FC236}">
                  <a16:creationId xmlns:a16="http://schemas.microsoft.com/office/drawing/2014/main" id="{00000000-0008-0000-0500-00000B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4348" name="Check Box 12" hidden="1">
              <a:extLst>
                <a:ext uri="{63B3BB69-23CF-44E3-9099-C40C66FF867C}">
                  <a14:compatExt spid="_x0000_s14348"/>
                </a:ext>
                <a:ext uri="{FF2B5EF4-FFF2-40B4-BE49-F238E27FC236}">
                  <a16:creationId xmlns:a16="http://schemas.microsoft.com/office/drawing/2014/main" id="{00000000-0008-0000-0500-00000C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4349" name="Check Box 13" hidden="1">
              <a:extLst>
                <a:ext uri="{63B3BB69-23CF-44E3-9099-C40C66FF867C}">
                  <a14:compatExt spid="_x0000_s14349"/>
                </a:ext>
                <a:ext uri="{FF2B5EF4-FFF2-40B4-BE49-F238E27FC236}">
                  <a16:creationId xmlns:a16="http://schemas.microsoft.com/office/drawing/2014/main" id="{00000000-0008-0000-0500-00000D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4350" name="Check Box 14" hidden="1">
              <a:extLst>
                <a:ext uri="{63B3BB69-23CF-44E3-9099-C40C66FF867C}">
                  <a14:compatExt spid="_x0000_s14350"/>
                </a:ext>
                <a:ext uri="{FF2B5EF4-FFF2-40B4-BE49-F238E27FC236}">
                  <a16:creationId xmlns:a16="http://schemas.microsoft.com/office/drawing/2014/main" id="{00000000-0008-0000-0500-00000E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4351" name="Check Box 15" hidden="1">
              <a:extLst>
                <a:ext uri="{63B3BB69-23CF-44E3-9099-C40C66FF867C}">
                  <a14:compatExt spid="_x0000_s14351"/>
                </a:ext>
                <a:ext uri="{FF2B5EF4-FFF2-40B4-BE49-F238E27FC236}">
                  <a16:creationId xmlns:a16="http://schemas.microsoft.com/office/drawing/2014/main" id="{00000000-0008-0000-0500-00000F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5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5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500-00000F000000}"/>
            </a:ext>
          </a:extLst>
        </xdr:cNvPr>
        <xdr:cNvSpPr txBox="1"/>
      </xdr:nvSpPr>
      <xdr:spPr>
        <a:xfrm>
          <a:off x="9786767" y="571500"/>
          <a:ext cx="126359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5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5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5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5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0" name="Graphic 19">
          <a:extLst>
            <a:ext uri="{FF2B5EF4-FFF2-40B4-BE49-F238E27FC236}">
              <a16:creationId xmlns:a16="http://schemas.microsoft.com/office/drawing/2014/main" id="{00000000-0008-0000-0500-00001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1" name="Graphic 20">
          <a:extLst>
            <a:ext uri="{FF2B5EF4-FFF2-40B4-BE49-F238E27FC236}">
              <a16:creationId xmlns:a16="http://schemas.microsoft.com/office/drawing/2014/main" id="{00000000-0008-0000-0500-00001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2" name="Graphic 21">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3" name="Graphic 22">
          <a:extLst>
            <a:ext uri="{FF2B5EF4-FFF2-40B4-BE49-F238E27FC236}">
              <a16:creationId xmlns:a16="http://schemas.microsoft.com/office/drawing/2014/main" id="{00000000-0008-0000-0500-000017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5" name="Graphic 24">
          <a:extLst>
            <a:ext uri="{FF2B5EF4-FFF2-40B4-BE49-F238E27FC236}">
              <a16:creationId xmlns:a16="http://schemas.microsoft.com/office/drawing/2014/main" id="{00000000-0008-0000-05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4352" name="Check Box 16" hidden="1">
              <a:extLst>
                <a:ext uri="{63B3BB69-23CF-44E3-9099-C40C66FF867C}">
                  <a14:compatExt spid="_x0000_s14352"/>
                </a:ext>
                <a:ext uri="{FF2B5EF4-FFF2-40B4-BE49-F238E27FC236}">
                  <a16:creationId xmlns:a16="http://schemas.microsoft.com/office/drawing/2014/main" id="{00000000-0008-0000-0500-000010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4353" name="Check Box 17" hidden="1">
              <a:extLst>
                <a:ext uri="{63B3BB69-23CF-44E3-9099-C40C66FF867C}">
                  <a14:compatExt spid="_x0000_s14353"/>
                </a:ext>
                <a:ext uri="{FF2B5EF4-FFF2-40B4-BE49-F238E27FC236}">
                  <a16:creationId xmlns:a16="http://schemas.microsoft.com/office/drawing/2014/main" id="{00000000-0008-0000-0500-000011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4354" name="Check Box 18" hidden="1">
              <a:extLst>
                <a:ext uri="{63B3BB69-23CF-44E3-9099-C40C66FF867C}">
                  <a14:compatExt spid="_x0000_s14354"/>
                </a:ext>
                <a:ext uri="{FF2B5EF4-FFF2-40B4-BE49-F238E27FC236}">
                  <a16:creationId xmlns:a16="http://schemas.microsoft.com/office/drawing/2014/main" id="{00000000-0008-0000-0500-000012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4355" name="Check Box 19" hidden="1">
              <a:extLst>
                <a:ext uri="{63B3BB69-23CF-44E3-9099-C40C66FF867C}">
                  <a14:compatExt spid="_x0000_s14355"/>
                </a:ext>
                <a:ext uri="{FF2B5EF4-FFF2-40B4-BE49-F238E27FC236}">
                  <a16:creationId xmlns:a16="http://schemas.microsoft.com/office/drawing/2014/main" id="{00000000-0008-0000-0500-000013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4356" name="Check Box 20" hidden="1">
              <a:extLst>
                <a:ext uri="{63B3BB69-23CF-44E3-9099-C40C66FF867C}">
                  <a14:compatExt spid="_x0000_s14356"/>
                </a:ext>
                <a:ext uri="{FF2B5EF4-FFF2-40B4-BE49-F238E27FC236}">
                  <a16:creationId xmlns:a16="http://schemas.microsoft.com/office/drawing/2014/main" id="{00000000-0008-0000-0500-000014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4357" name="Check Box 21" hidden="1">
              <a:extLst>
                <a:ext uri="{63B3BB69-23CF-44E3-9099-C40C66FF867C}">
                  <a14:compatExt spid="_x0000_s14357"/>
                </a:ext>
                <a:ext uri="{FF2B5EF4-FFF2-40B4-BE49-F238E27FC236}">
                  <a16:creationId xmlns:a16="http://schemas.microsoft.com/office/drawing/2014/main" id="{00000000-0008-0000-0500-000015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4358" name="Check Box 22" hidden="1">
              <a:extLst>
                <a:ext uri="{63B3BB69-23CF-44E3-9099-C40C66FF867C}">
                  <a14:compatExt spid="_x0000_s14358"/>
                </a:ext>
                <a:ext uri="{FF2B5EF4-FFF2-40B4-BE49-F238E27FC236}">
                  <a16:creationId xmlns:a16="http://schemas.microsoft.com/office/drawing/2014/main" id="{00000000-0008-0000-0500-000016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4359" name="Check Box 23" hidden="1">
              <a:extLst>
                <a:ext uri="{63B3BB69-23CF-44E3-9099-C40C66FF867C}">
                  <a14:compatExt spid="_x0000_s14359"/>
                </a:ext>
                <a:ext uri="{FF2B5EF4-FFF2-40B4-BE49-F238E27FC236}">
                  <a16:creationId xmlns:a16="http://schemas.microsoft.com/office/drawing/2014/main" id="{00000000-0008-0000-0500-000017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4360" name="Check Box 24" hidden="1">
              <a:extLst>
                <a:ext uri="{63B3BB69-23CF-44E3-9099-C40C66FF867C}">
                  <a14:compatExt spid="_x0000_s14360"/>
                </a:ext>
                <a:ext uri="{FF2B5EF4-FFF2-40B4-BE49-F238E27FC236}">
                  <a16:creationId xmlns:a16="http://schemas.microsoft.com/office/drawing/2014/main" id="{00000000-0008-0000-0500-000018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3</xdr:col>
      <xdr:colOff>242599</xdr:colOff>
      <xdr:row>0</xdr:row>
      <xdr:rowOff>634665</xdr:rowOff>
    </xdr:to>
    <xdr:pic>
      <xdr:nvPicPr>
        <xdr:cNvPr id="26" name="Graphic 25">
          <a:extLst>
            <a:ext uri="{FF2B5EF4-FFF2-40B4-BE49-F238E27FC236}">
              <a16:creationId xmlns:a16="http://schemas.microsoft.com/office/drawing/2014/main" id="{00000000-0008-0000-05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1171575" cy="361950"/>
        </a:xfrm>
        <a:prstGeom prst="rect">
          <a:avLst/>
        </a:prstGeom>
      </xdr:spPr>
    </xdr:pic>
    <xdr:clientData/>
  </xdr:twoCellAnchor>
  <xdr:twoCellAnchor editAs="oneCell">
    <xdr:from>
      <xdr:col>17</xdr:col>
      <xdr:colOff>365125</xdr:colOff>
      <xdr:row>38</xdr:row>
      <xdr:rowOff>142875</xdr:rowOff>
    </xdr:from>
    <xdr:to>
      <xdr:col>19</xdr:col>
      <xdr:colOff>1905</xdr:colOff>
      <xdr:row>40</xdr:row>
      <xdr:rowOff>158750</xdr:rowOff>
    </xdr:to>
    <xdr:pic>
      <xdr:nvPicPr>
        <xdr:cNvPr id="24" name="Picture 23">
          <a:extLst>
            <a:ext uri="{FF2B5EF4-FFF2-40B4-BE49-F238E27FC236}">
              <a16:creationId xmlns:a16="http://schemas.microsoft.com/office/drawing/2014/main" id="{00000000-0008-0000-0500-000018000000}"/>
            </a:ext>
          </a:extLst>
        </xdr:cNvPr>
        <xdr:cNvPicPr>
          <a:picLocks noChangeAspect="1"/>
        </xdr:cNvPicPr>
      </xdr:nvPicPr>
      <xdr:blipFill>
        <a:blip xmlns:r="http://schemas.openxmlformats.org/officeDocument/2006/relationships" r:embed="rId36"/>
        <a:stretch>
          <a:fillRect/>
        </a:stretch>
      </xdr:blipFill>
      <xdr:spPr>
        <a:xfrm>
          <a:off x="14652625" y="9223375"/>
          <a:ext cx="1409700" cy="4445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15361" name="Check Box 1" hidden="1">
              <a:extLst>
                <a:ext uri="{63B3BB69-23CF-44E3-9099-C40C66FF867C}">
                  <a14:compatExt spid="_x0000_s15361"/>
                </a:ext>
                <a:ext uri="{FF2B5EF4-FFF2-40B4-BE49-F238E27FC236}">
                  <a16:creationId xmlns:a16="http://schemas.microsoft.com/office/drawing/2014/main" id="{00000000-0008-0000-0600-000001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15362" name="Check Box 2" hidden="1">
              <a:extLst>
                <a:ext uri="{63B3BB69-23CF-44E3-9099-C40C66FF867C}">
                  <a14:compatExt spid="_x0000_s15362"/>
                </a:ext>
                <a:ext uri="{FF2B5EF4-FFF2-40B4-BE49-F238E27FC236}">
                  <a16:creationId xmlns:a16="http://schemas.microsoft.com/office/drawing/2014/main" id="{00000000-0008-0000-0600-000002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15363" name="Check Box 3" hidden="1">
              <a:extLst>
                <a:ext uri="{63B3BB69-23CF-44E3-9099-C40C66FF867C}">
                  <a14:compatExt spid="_x0000_s15363"/>
                </a:ext>
                <a:ext uri="{FF2B5EF4-FFF2-40B4-BE49-F238E27FC236}">
                  <a16:creationId xmlns:a16="http://schemas.microsoft.com/office/drawing/2014/main" id="{00000000-0008-0000-0600-000003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15364" name="Check Box 4" hidden="1">
              <a:extLst>
                <a:ext uri="{63B3BB69-23CF-44E3-9099-C40C66FF867C}">
                  <a14:compatExt spid="_x0000_s15364"/>
                </a:ext>
                <a:ext uri="{FF2B5EF4-FFF2-40B4-BE49-F238E27FC236}">
                  <a16:creationId xmlns:a16="http://schemas.microsoft.com/office/drawing/2014/main" id="{00000000-0008-0000-0600-000004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15365" name="Check Box 5" hidden="1">
              <a:extLst>
                <a:ext uri="{63B3BB69-23CF-44E3-9099-C40C66FF867C}">
                  <a14:compatExt spid="_x0000_s15365"/>
                </a:ext>
                <a:ext uri="{FF2B5EF4-FFF2-40B4-BE49-F238E27FC236}">
                  <a16:creationId xmlns:a16="http://schemas.microsoft.com/office/drawing/2014/main" id="{00000000-0008-0000-0600-000005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6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6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6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15366" name="Check Box 6" hidden="1">
              <a:extLst>
                <a:ext uri="{63B3BB69-23CF-44E3-9099-C40C66FF867C}">
                  <a14:compatExt spid="_x0000_s15366"/>
                </a:ext>
                <a:ext uri="{FF2B5EF4-FFF2-40B4-BE49-F238E27FC236}">
                  <a16:creationId xmlns:a16="http://schemas.microsoft.com/office/drawing/2014/main" id="{00000000-0008-0000-0600-000006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5367" name="Check Box 7" hidden="1">
              <a:extLst>
                <a:ext uri="{63B3BB69-23CF-44E3-9099-C40C66FF867C}">
                  <a14:compatExt spid="_x0000_s15367"/>
                </a:ext>
                <a:ext uri="{FF2B5EF4-FFF2-40B4-BE49-F238E27FC236}">
                  <a16:creationId xmlns:a16="http://schemas.microsoft.com/office/drawing/2014/main" id="{00000000-0008-0000-0600-000007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5368" name="Check Box 8" hidden="1">
              <a:extLst>
                <a:ext uri="{63B3BB69-23CF-44E3-9099-C40C66FF867C}">
                  <a14:compatExt spid="_x0000_s15368"/>
                </a:ext>
                <a:ext uri="{FF2B5EF4-FFF2-40B4-BE49-F238E27FC236}">
                  <a16:creationId xmlns:a16="http://schemas.microsoft.com/office/drawing/2014/main" id="{00000000-0008-0000-0600-000008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5369" name="Check Box 9" hidden="1">
              <a:extLst>
                <a:ext uri="{63B3BB69-23CF-44E3-9099-C40C66FF867C}">
                  <a14:compatExt spid="_x0000_s15369"/>
                </a:ext>
                <a:ext uri="{FF2B5EF4-FFF2-40B4-BE49-F238E27FC236}">
                  <a16:creationId xmlns:a16="http://schemas.microsoft.com/office/drawing/2014/main" id="{00000000-0008-0000-0600-000009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5370" name="Check Box 10" hidden="1">
              <a:extLst>
                <a:ext uri="{63B3BB69-23CF-44E3-9099-C40C66FF867C}">
                  <a14:compatExt spid="_x0000_s15370"/>
                </a:ext>
                <a:ext uri="{FF2B5EF4-FFF2-40B4-BE49-F238E27FC236}">
                  <a16:creationId xmlns:a16="http://schemas.microsoft.com/office/drawing/2014/main" id="{00000000-0008-0000-0600-00000A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5371" name="Check Box 11" hidden="1">
              <a:extLst>
                <a:ext uri="{63B3BB69-23CF-44E3-9099-C40C66FF867C}">
                  <a14:compatExt spid="_x0000_s15371"/>
                </a:ext>
                <a:ext uri="{FF2B5EF4-FFF2-40B4-BE49-F238E27FC236}">
                  <a16:creationId xmlns:a16="http://schemas.microsoft.com/office/drawing/2014/main" id="{00000000-0008-0000-0600-00000B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5372" name="Check Box 12" hidden="1">
              <a:extLst>
                <a:ext uri="{63B3BB69-23CF-44E3-9099-C40C66FF867C}">
                  <a14:compatExt spid="_x0000_s15372"/>
                </a:ext>
                <a:ext uri="{FF2B5EF4-FFF2-40B4-BE49-F238E27FC236}">
                  <a16:creationId xmlns:a16="http://schemas.microsoft.com/office/drawing/2014/main" id="{00000000-0008-0000-0600-00000C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5373" name="Check Box 13" hidden="1">
              <a:extLst>
                <a:ext uri="{63B3BB69-23CF-44E3-9099-C40C66FF867C}">
                  <a14:compatExt spid="_x0000_s15373"/>
                </a:ext>
                <a:ext uri="{FF2B5EF4-FFF2-40B4-BE49-F238E27FC236}">
                  <a16:creationId xmlns:a16="http://schemas.microsoft.com/office/drawing/2014/main" id="{00000000-0008-0000-0600-00000D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5374" name="Check Box 14" hidden="1">
              <a:extLst>
                <a:ext uri="{63B3BB69-23CF-44E3-9099-C40C66FF867C}">
                  <a14:compatExt spid="_x0000_s15374"/>
                </a:ext>
                <a:ext uri="{FF2B5EF4-FFF2-40B4-BE49-F238E27FC236}">
                  <a16:creationId xmlns:a16="http://schemas.microsoft.com/office/drawing/2014/main" id="{00000000-0008-0000-0600-00000E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5375" name="Check Box 15" hidden="1">
              <a:extLst>
                <a:ext uri="{63B3BB69-23CF-44E3-9099-C40C66FF867C}">
                  <a14:compatExt spid="_x0000_s15375"/>
                </a:ext>
                <a:ext uri="{FF2B5EF4-FFF2-40B4-BE49-F238E27FC236}">
                  <a16:creationId xmlns:a16="http://schemas.microsoft.com/office/drawing/2014/main" id="{00000000-0008-0000-0600-00000F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6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6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600-00000F000000}"/>
            </a:ext>
          </a:extLst>
        </xdr:cNvPr>
        <xdr:cNvSpPr txBox="1"/>
      </xdr:nvSpPr>
      <xdr:spPr>
        <a:xfrm>
          <a:off x="9786767" y="571500"/>
          <a:ext cx="126359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6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6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6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6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0" name="Graphic 19">
          <a:extLst>
            <a:ext uri="{FF2B5EF4-FFF2-40B4-BE49-F238E27FC236}">
              <a16:creationId xmlns:a16="http://schemas.microsoft.com/office/drawing/2014/main" id="{00000000-0008-0000-0600-00001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1" name="Graphic 20">
          <a:extLst>
            <a:ext uri="{FF2B5EF4-FFF2-40B4-BE49-F238E27FC236}">
              <a16:creationId xmlns:a16="http://schemas.microsoft.com/office/drawing/2014/main" id="{00000000-0008-0000-0600-00001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2" name="Graphic 21">
          <a:extLst>
            <a:ext uri="{FF2B5EF4-FFF2-40B4-BE49-F238E27FC236}">
              <a16:creationId xmlns:a16="http://schemas.microsoft.com/office/drawing/2014/main" id="{00000000-0008-0000-0600-000016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3" name="Graphic 22">
          <a:extLst>
            <a:ext uri="{FF2B5EF4-FFF2-40B4-BE49-F238E27FC236}">
              <a16:creationId xmlns:a16="http://schemas.microsoft.com/office/drawing/2014/main" id="{00000000-0008-0000-0600-000017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5" name="Graphic 24">
          <a:extLst>
            <a:ext uri="{FF2B5EF4-FFF2-40B4-BE49-F238E27FC236}">
              <a16:creationId xmlns:a16="http://schemas.microsoft.com/office/drawing/2014/main" id="{00000000-0008-0000-06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5376" name="Check Box 16" hidden="1">
              <a:extLst>
                <a:ext uri="{63B3BB69-23CF-44E3-9099-C40C66FF867C}">
                  <a14:compatExt spid="_x0000_s15376"/>
                </a:ext>
                <a:ext uri="{FF2B5EF4-FFF2-40B4-BE49-F238E27FC236}">
                  <a16:creationId xmlns:a16="http://schemas.microsoft.com/office/drawing/2014/main" id="{00000000-0008-0000-0600-000010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5377" name="Check Box 17" hidden="1">
              <a:extLst>
                <a:ext uri="{63B3BB69-23CF-44E3-9099-C40C66FF867C}">
                  <a14:compatExt spid="_x0000_s15377"/>
                </a:ext>
                <a:ext uri="{FF2B5EF4-FFF2-40B4-BE49-F238E27FC236}">
                  <a16:creationId xmlns:a16="http://schemas.microsoft.com/office/drawing/2014/main" id="{00000000-0008-0000-0600-000011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5378" name="Check Box 18" hidden="1">
              <a:extLst>
                <a:ext uri="{63B3BB69-23CF-44E3-9099-C40C66FF867C}">
                  <a14:compatExt spid="_x0000_s15378"/>
                </a:ext>
                <a:ext uri="{FF2B5EF4-FFF2-40B4-BE49-F238E27FC236}">
                  <a16:creationId xmlns:a16="http://schemas.microsoft.com/office/drawing/2014/main" id="{00000000-0008-0000-0600-000012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5379" name="Check Box 19" hidden="1">
              <a:extLst>
                <a:ext uri="{63B3BB69-23CF-44E3-9099-C40C66FF867C}">
                  <a14:compatExt spid="_x0000_s15379"/>
                </a:ext>
                <a:ext uri="{FF2B5EF4-FFF2-40B4-BE49-F238E27FC236}">
                  <a16:creationId xmlns:a16="http://schemas.microsoft.com/office/drawing/2014/main" id="{00000000-0008-0000-0600-000013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5380" name="Check Box 20" hidden="1">
              <a:extLst>
                <a:ext uri="{63B3BB69-23CF-44E3-9099-C40C66FF867C}">
                  <a14:compatExt spid="_x0000_s15380"/>
                </a:ext>
                <a:ext uri="{FF2B5EF4-FFF2-40B4-BE49-F238E27FC236}">
                  <a16:creationId xmlns:a16="http://schemas.microsoft.com/office/drawing/2014/main" id="{00000000-0008-0000-0600-000014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5381" name="Check Box 21" hidden="1">
              <a:extLst>
                <a:ext uri="{63B3BB69-23CF-44E3-9099-C40C66FF867C}">
                  <a14:compatExt spid="_x0000_s15381"/>
                </a:ext>
                <a:ext uri="{FF2B5EF4-FFF2-40B4-BE49-F238E27FC236}">
                  <a16:creationId xmlns:a16="http://schemas.microsoft.com/office/drawing/2014/main" id="{00000000-0008-0000-0600-000015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5382" name="Check Box 22" hidden="1">
              <a:extLst>
                <a:ext uri="{63B3BB69-23CF-44E3-9099-C40C66FF867C}">
                  <a14:compatExt spid="_x0000_s15382"/>
                </a:ext>
                <a:ext uri="{FF2B5EF4-FFF2-40B4-BE49-F238E27FC236}">
                  <a16:creationId xmlns:a16="http://schemas.microsoft.com/office/drawing/2014/main" id="{00000000-0008-0000-0600-000016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5383" name="Check Box 23" hidden="1">
              <a:extLst>
                <a:ext uri="{63B3BB69-23CF-44E3-9099-C40C66FF867C}">
                  <a14:compatExt spid="_x0000_s15383"/>
                </a:ext>
                <a:ext uri="{FF2B5EF4-FFF2-40B4-BE49-F238E27FC236}">
                  <a16:creationId xmlns:a16="http://schemas.microsoft.com/office/drawing/2014/main" id="{00000000-0008-0000-0600-000017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5384" name="Check Box 24" hidden="1">
              <a:extLst>
                <a:ext uri="{63B3BB69-23CF-44E3-9099-C40C66FF867C}">
                  <a14:compatExt spid="_x0000_s15384"/>
                </a:ext>
                <a:ext uri="{FF2B5EF4-FFF2-40B4-BE49-F238E27FC236}">
                  <a16:creationId xmlns:a16="http://schemas.microsoft.com/office/drawing/2014/main" id="{00000000-0008-0000-0600-000018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3</xdr:col>
      <xdr:colOff>33049</xdr:colOff>
      <xdr:row>0</xdr:row>
      <xdr:rowOff>606090</xdr:rowOff>
    </xdr:to>
    <xdr:pic>
      <xdr:nvPicPr>
        <xdr:cNvPr id="26" name="Graphic 25">
          <a:extLst>
            <a:ext uri="{FF2B5EF4-FFF2-40B4-BE49-F238E27FC236}">
              <a16:creationId xmlns:a16="http://schemas.microsoft.com/office/drawing/2014/main" id="{00000000-0008-0000-06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962025" cy="333375"/>
        </a:xfrm>
        <a:prstGeom prst="rect">
          <a:avLst/>
        </a:prstGeom>
      </xdr:spPr>
    </xdr:pic>
    <xdr:clientData/>
  </xdr:twoCellAnchor>
  <xdr:twoCellAnchor editAs="oneCell">
    <xdr:from>
      <xdr:col>17</xdr:col>
      <xdr:colOff>365125</xdr:colOff>
      <xdr:row>38</xdr:row>
      <xdr:rowOff>142875</xdr:rowOff>
    </xdr:from>
    <xdr:to>
      <xdr:col>19</xdr:col>
      <xdr:colOff>1905</xdr:colOff>
      <xdr:row>40</xdr:row>
      <xdr:rowOff>158750</xdr:rowOff>
    </xdr:to>
    <xdr:pic>
      <xdr:nvPicPr>
        <xdr:cNvPr id="24" name="Picture 23">
          <a:extLst>
            <a:ext uri="{FF2B5EF4-FFF2-40B4-BE49-F238E27FC236}">
              <a16:creationId xmlns:a16="http://schemas.microsoft.com/office/drawing/2014/main" id="{00000000-0008-0000-0600-000018000000}"/>
            </a:ext>
          </a:extLst>
        </xdr:cNvPr>
        <xdr:cNvPicPr>
          <a:picLocks noChangeAspect="1"/>
        </xdr:cNvPicPr>
      </xdr:nvPicPr>
      <xdr:blipFill>
        <a:blip xmlns:r="http://schemas.openxmlformats.org/officeDocument/2006/relationships" r:embed="rId36"/>
        <a:stretch>
          <a:fillRect/>
        </a:stretch>
      </xdr:blipFill>
      <xdr:spPr>
        <a:xfrm>
          <a:off x="14652625" y="9223375"/>
          <a:ext cx="1409700" cy="444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16385" name="Check Box 1" hidden="1">
              <a:extLst>
                <a:ext uri="{63B3BB69-23CF-44E3-9099-C40C66FF867C}">
                  <a14:compatExt spid="_x0000_s16385"/>
                </a:ext>
                <a:ext uri="{FF2B5EF4-FFF2-40B4-BE49-F238E27FC236}">
                  <a16:creationId xmlns:a16="http://schemas.microsoft.com/office/drawing/2014/main" id="{00000000-0008-0000-0700-000001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16386" name="Check Box 2" hidden="1">
              <a:extLst>
                <a:ext uri="{63B3BB69-23CF-44E3-9099-C40C66FF867C}">
                  <a14:compatExt spid="_x0000_s16386"/>
                </a:ext>
                <a:ext uri="{FF2B5EF4-FFF2-40B4-BE49-F238E27FC236}">
                  <a16:creationId xmlns:a16="http://schemas.microsoft.com/office/drawing/2014/main" id="{00000000-0008-0000-0700-000002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16387" name="Check Box 3" hidden="1">
              <a:extLst>
                <a:ext uri="{63B3BB69-23CF-44E3-9099-C40C66FF867C}">
                  <a14:compatExt spid="_x0000_s16387"/>
                </a:ext>
                <a:ext uri="{FF2B5EF4-FFF2-40B4-BE49-F238E27FC236}">
                  <a16:creationId xmlns:a16="http://schemas.microsoft.com/office/drawing/2014/main" id="{00000000-0008-0000-0700-000003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16388" name="Check Box 4" hidden="1">
              <a:extLst>
                <a:ext uri="{63B3BB69-23CF-44E3-9099-C40C66FF867C}">
                  <a14:compatExt spid="_x0000_s16388"/>
                </a:ext>
                <a:ext uri="{FF2B5EF4-FFF2-40B4-BE49-F238E27FC236}">
                  <a16:creationId xmlns:a16="http://schemas.microsoft.com/office/drawing/2014/main" id="{00000000-0008-0000-0700-000004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16389" name="Check Box 5" hidden="1">
              <a:extLst>
                <a:ext uri="{63B3BB69-23CF-44E3-9099-C40C66FF867C}">
                  <a14:compatExt spid="_x0000_s16389"/>
                </a:ext>
                <a:ext uri="{FF2B5EF4-FFF2-40B4-BE49-F238E27FC236}">
                  <a16:creationId xmlns:a16="http://schemas.microsoft.com/office/drawing/2014/main" id="{00000000-0008-0000-0700-000005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7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7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7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16390" name="Check Box 6" hidden="1">
              <a:extLst>
                <a:ext uri="{63B3BB69-23CF-44E3-9099-C40C66FF867C}">
                  <a14:compatExt spid="_x0000_s16390"/>
                </a:ext>
                <a:ext uri="{FF2B5EF4-FFF2-40B4-BE49-F238E27FC236}">
                  <a16:creationId xmlns:a16="http://schemas.microsoft.com/office/drawing/2014/main" id="{00000000-0008-0000-0700-000006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6391" name="Check Box 7" hidden="1">
              <a:extLst>
                <a:ext uri="{63B3BB69-23CF-44E3-9099-C40C66FF867C}">
                  <a14:compatExt spid="_x0000_s16391"/>
                </a:ext>
                <a:ext uri="{FF2B5EF4-FFF2-40B4-BE49-F238E27FC236}">
                  <a16:creationId xmlns:a16="http://schemas.microsoft.com/office/drawing/2014/main" id="{00000000-0008-0000-0700-000007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6392" name="Check Box 8" hidden="1">
              <a:extLst>
                <a:ext uri="{63B3BB69-23CF-44E3-9099-C40C66FF867C}">
                  <a14:compatExt spid="_x0000_s16392"/>
                </a:ext>
                <a:ext uri="{FF2B5EF4-FFF2-40B4-BE49-F238E27FC236}">
                  <a16:creationId xmlns:a16="http://schemas.microsoft.com/office/drawing/2014/main" id="{00000000-0008-0000-0700-000008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6393" name="Check Box 9" hidden="1">
              <a:extLst>
                <a:ext uri="{63B3BB69-23CF-44E3-9099-C40C66FF867C}">
                  <a14:compatExt spid="_x0000_s16393"/>
                </a:ext>
                <a:ext uri="{FF2B5EF4-FFF2-40B4-BE49-F238E27FC236}">
                  <a16:creationId xmlns:a16="http://schemas.microsoft.com/office/drawing/2014/main" id="{00000000-0008-0000-0700-000009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6394" name="Check Box 10" hidden="1">
              <a:extLst>
                <a:ext uri="{63B3BB69-23CF-44E3-9099-C40C66FF867C}">
                  <a14:compatExt spid="_x0000_s16394"/>
                </a:ext>
                <a:ext uri="{FF2B5EF4-FFF2-40B4-BE49-F238E27FC236}">
                  <a16:creationId xmlns:a16="http://schemas.microsoft.com/office/drawing/2014/main" id="{00000000-0008-0000-0700-00000A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6395" name="Check Box 11" hidden="1">
              <a:extLst>
                <a:ext uri="{63B3BB69-23CF-44E3-9099-C40C66FF867C}">
                  <a14:compatExt spid="_x0000_s16395"/>
                </a:ext>
                <a:ext uri="{FF2B5EF4-FFF2-40B4-BE49-F238E27FC236}">
                  <a16:creationId xmlns:a16="http://schemas.microsoft.com/office/drawing/2014/main" id="{00000000-0008-0000-0700-00000B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6396" name="Check Box 12" hidden="1">
              <a:extLst>
                <a:ext uri="{63B3BB69-23CF-44E3-9099-C40C66FF867C}">
                  <a14:compatExt spid="_x0000_s16396"/>
                </a:ext>
                <a:ext uri="{FF2B5EF4-FFF2-40B4-BE49-F238E27FC236}">
                  <a16:creationId xmlns:a16="http://schemas.microsoft.com/office/drawing/2014/main" id="{00000000-0008-0000-0700-00000C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6397" name="Check Box 13" hidden="1">
              <a:extLst>
                <a:ext uri="{63B3BB69-23CF-44E3-9099-C40C66FF867C}">
                  <a14:compatExt spid="_x0000_s16397"/>
                </a:ext>
                <a:ext uri="{FF2B5EF4-FFF2-40B4-BE49-F238E27FC236}">
                  <a16:creationId xmlns:a16="http://schemas.microsoft.com/office/drawing/2014/main" id="{00000000-0008-0000-0700-00000D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6398" name="Check Box 14" hidden="1">
              <a:extLst>
                <a:ext uri="{63B3BB69-23CF-44E3-9099-C40C66FF867C}">
                  <a14:compatExt spid="_x0000_s16398"/>
                </a:ext>
                <a:ext uri="{FF2B5EF4-FFF2-40B4-BE49-F238E27FC236}">
                  <a16:creationId xmlns:a16="http://schemas.microsoft.com/office/drawing/2014/main" id="{00000000-0008-0000-0700-00000E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6399" name="Check Box 15" hidden="1">
              <a:extLst>
                <a:ext uri="{63B3BB69-23CF-44E3-9099-C40C66FF867C}">
                  <a14:compatExt spid="_x0000_s16399"/>
                </a:ext>
                <a:ext uri="{FF2B5EF4-FFF2-40B4-BE49-F238E27FC236}">
                  <a16:creationId xmlns:a16="http://schemas.microsoft.com/office/drawing/2014/main" id="{00000000-0008-0000-0700-00000F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7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7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700-00000F000000}"/>
            </a:ext>
          </a:extLst>
        </xdr:cNvPr>
        <xdr:cNvSpPr txBox="1"/>
      </xdr:nvSpPr>
      <xdr:spPr>
        <a:xfrm>
          <a:off x="9786767" y="571500"/>
          <a:ext cx="126359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7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7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7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7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0" name="Graphic 19">
          <a:extLst>
            <a:ext uri="{FF2B5EF4-FFF2-40B4-BE49-F238E27FC236}">
              <a16:creationId xmlns:a16="http://schemas.microsoft.com/office/drawing/2014/main" id="{00000000-0008-0000-0700-00001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1" name="Graphic 20">
          <a:extLst>
            <a:ext uri="{FF2B5EF4-FFF2-40B4-BE49-F238E27FC236}">
              <a16:creationId xmlns:a16="http://schemas.microsoft.com/office/drawing/2014/main" id="{00000000-0008-0000-0700-00001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2" name="Graphic 21">
          <a:extLst>
            <a:ext uri="{FF2B5EF4-FFF2-40B4-BE49-F238E27FC236}">
              <a16:creationId xmlns:a16="http://schemas.microsoft.com/office/drawing/2014/main" id="{00000000-0008-0000-0700-000016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3" name="Graphic 22">
          <a:extLst>
            <a:ext uri="{FF2B5EF4-FFF2-40B4-BE49-F238E27FC236}">
              <a16:creationId xmlns:a16="http://schemas.microsoft.com/office/drawing/2014/main" id="{00000000-0008-0000-0700-000017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5" name="Graphic 24">
          <a:extLst>
            <a:ext uri="{FF2B5EF4-FFF2-40B4-BE49-F238E27FC236}">
              <a16:creationId xmlns:a16="http://schemas.microsoft.com/office/drawing/2014/main" id="{00000000-0008-0000-07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6400" name="Check Box 16" hidden="1">
              <a:extLst>
                <a:ext uri="{63B3BB69-23CF-44E3-9099-C40C66FF867C}">
                  <a14:compatExt spid="_x0000_s16400"/>
                </a:ext>
                <a:ext uri="{FF2B5EF4-FFF2-40B4-BE49-F238E27FC236}">
                  <a16:creationId xmlns:a16="http://schemas.microsoft.com/office/drawing/2014/main" id="{00000000-0008-0000-0700-000010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6401" name="Check Box 17" hidden="1">
              <a:extLst>
                <a:ext uri="{63B3BB69-23CF-44E3-9099-C40C66FF867C}">
                  <a14:compatExt spid="_x0000_s16401"/>
                </a:ext>
                <a:ext uri="{FF2B5EF4-FFF2-40B4-BE49-F238E27FC236}">
                  <a16:creationId xmlns:a16="http://schemas.microsoft.com/office/drawing/2014/main" id="{00000000-0008-0000-0700-000011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6402" name="Check Box 18" hidden="1">
              <a:extLst>
                <a:ext uri="{63B3BB69-23CF-44E3-9099-C40C66FF867C}">
                  <a14:compatExt spid="_x0000_s16402"/>
                </a:ext>
                <a:ext uri="{FF2B5EF4-FFF2-40B4-BE49-F238E27FC236}">
                  <a16:creationId xmlns:a16="http://schemas.microsoft.com/office/drawing/2014/main" id="{00000000-0008-0000-0700-000012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6403" name="Check Box 19" hidden="1">
              <a:extLst>
                <a:ext uri="{63B3BB69-23CF-44E3-9099-C40C66FF867C}">
                  <a14:compatExt spid="_x0000_s16403"/>
                </a:ext>
                <a:ext uri="{FF2B5EF4-FFF2-40B4-BE49-F238E27FC236}">
                  <a16:creationId xmlns:a16="http://schemas.microsoft.com/office/drawing/2014/main" id="{00000000-0008-0000-0700-000013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6404" name="Check Box 20" hidden="1">
              <a:extLst>
                <a:ext uri="{63B3BB69-23CF-44E3-9099-C40C66FF867C}">
                  <a14:compatExt spid="_x0000_s16404"/>
                </a:ext>
                <a:ext uri="{FF2B5EF4-FFF2-40B4-BE49-F238E27FC236}">
                  <a16:creationId xmlns:a16="http://schemas.microsoft.com/office/drawing/2014/main" id="{00000000-0008-0000-0700-000014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6405" name="Check Box 21" hidden="1">
              <a:extLst>
                <a:ext uri="{63B3BB69-23CF-44E3-9099-C40C66FF867C}">
                  <a14:compatExt spid="_x0000_s16405"/>
                </a:ext>
                <a:ext uri="{FF2B5EF4-FFF2-40B4-BE49-F238E27FC236}">
                  <a16:creationId xmlns:a16="http://schemas.microsoft.com/office/drawing/2014/main" id="{00000000-0008-0000-0700-000015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6406" name="Check Box 22" hidden="1">
              <a:extLst>
                <a:ext uri="{63B3BB69-23CF-44E3-9099-C40C66FF867C}">
                  <a14:compatExt spid="_x0000_s16406"/>
                </a:ext>
                <a:ext uri="{FF2B5EF4-FFF2-40B4-BE49-F238E27FC236}">
                  <a16:creationId xmlns:a16="http://schemas.microsoft.com/office/drawing/2014/main" id="{00000000-0008-0000-0700-000016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6407" name="Check Box 23" hidden="1">
              <a:extLst>
                <a:ext uri="{63B3BB69-23CF-44E3-9099-C40C66FF867C}">
                  <a14:compatExt spid="_x0000_s16407"/>
                </a:ext>
                <a:ext uri="{FF2B5EF4-FFF2-40B4-BE49-F238E27FC236}">
                  <a16:creationId xmlns:a16="http://schemas.microsoft.com/office/drawing/2014/main" id="{00000000-0008-0000-0700-000017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6408" name="Check Box 24" hidden="1">
              <a:extLst>
                <a:ext uri="{63B3BB69-23CF-44E3-9099-C40C66FF867C}">
                  <a14:compatExt spid="_x0000_s16408"/>
                </a:ext>
                <a:ext uri="{FF2B5EF4-FFF2-40B4-BE49-F238E27FC236}">
                  <a16:creationId xmlns:a16="http://schemas.microsoft.com/office/drawing/2014/main" id="{00000000-0008-0000-0700-0000184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3</xdr:col>
      <xdr:colOff>299749</xdr:colOff>
      <xdr:row>0</xdr:row>
      <xdr:rowOff>529890</xdr:rowOff>
    </xdr:to>
    <xdr:pic>
      <xdr:nvPicPr>
        <xdr:cNvPr id="26" name="Graphic 25">
          <a:extLst>
            <a:ext uri="{FF2B5EF4-FFF2-40B4-BE49-F238E27FC236}">
              <a16:creationId xmlns:a16="http://schemas.microsoft.com/office/drawing/2014/main" id="{00000000-0008-0000-07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1228725" cy="257175"/>
        </a:xfrm>
        <a:prstGeom prst="rect">
          <a:avLst/>
        </a:prstGeom>
      </xdr:spPr>
    </xdr:pic>
    <xdr:clientData/>
  </xdr:twoCellAnchor>
  <xdr:twoCellAnchor editAs="oneCell">
    <xdr:from>
      <xdr:col>17</xdr:col>
      <xdr:colOff>365125</xdr:colOff>
      <xdr:row>38</xdr:row>
      <xdr:rowOff>142875</xdr:rowOff>
    </xdr:from>
    <xdr:to>
      <xdr:col>19</xdr:col>
      <xdr:colOff>1905</xdr:colOff>
      <xdr:row>40</xdr:row>
      <xdr:rowOff>158750</xdr:rowOff>
    </xdr:to>
    <xdr:pic>
      <xdr:nvPicPr>
        <xdr:cNvPr id="24" name="Picture 23">
          <a:extLst>
            <a:ext uri="{FF2B5EF4-FFF2-40B4-BE49-F238E27FC236}">
              <a16:creationId xmlns:a16="http://schemas.microsoft.com/office/drawing/2014/main" id="{00000000-0008-0000-0700-000018000000}"/>
            </a:ext>
          </a:extLst>
        </xdr:cNvPr>
        <xdr:cNvPicPr>
          <a:picLocks noChangeAspect="1"/>
        </xdr:cNvPicPr>
      </xdr:nvPicPr>
      <xdr:blipFill>
        <a:blip xmlns:r="http://schemas.openxmlformats.org/officeDocument/2006/relationships" r:embed="rId36"/>
        <a:stretch>
          <a:fillRect/>
        </a:stretch>
      </xdr:blipFill>
      <xdr:spPr>
        <a:xfrm>
          <a:off x="14652625" y="9223375"/>
          <a:ext cx="1409700" cy="4445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17409" name="Check Box 1" hidden="1">
              <a:extLst>
                <a:ext uri="{63B3BB69-23CF-44E3-9099-C40C66FF867C}">
                  <a14:compatExt spid="_x0000_s17409"/>
                </a:ext>
                <a:ext uri="{FF2B5EF4-FFF2-40B4-BE49-F238E27FC236}">
                  <a16:creationId xmlns:a16="http://schemas.microsoft.com/office/drawing/2014/main" id="{00000000-0008-0000-0800-000001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17410" name="Check Box 2" hidden="1">
              <a:extLst>
                <a:ext uri="{63B3BB69-23CF-44E3-9099-C40C66FF867C}">
                  <a14:compatExt spid="_x0000_s17410"/>
                </a:ext>
                <a:ext uri="{FF2B5EF4-FFF2-40B4-BE49-F238E27FC236}">
                  <a16:creationId xmlns:a16="http://schemas.microsoft.com/office/drawing/2014/main" id="{00000000-0008-0000-0800-000002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17411" name="Check Box 3" hidden="1">
              <a:extLst>
                <a:ext uri="{63B3BB69-23CF-44E3-9099-C40C66FF867C}">
                  <a14:compatExt spid="_x0000_s17411"/>
                </a:ext>
                <a:ext uri="{FF2B5EF4-FFF2-40B4-BE49-F238E27FC236}">
                  <a16:creationId xmlns:a16="http://schemas.microsoft.com/office/drawing/2014/main" id="{00000000-0008-0000-0800-000003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800-000004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800-000005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8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8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8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800-000006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7415" name="Check Box 7" hidden="1">
              <a:extLst>
                <a:ext uri="{63B3BB69-23CF-44E3-9099-C40C66FF867C}">
                  <a14:compatExt spid="_x0000_s17415"/>
                </a:ext>
                <a:ext uri="{FF2B5EF4-FFF2-40B4-BE49-F238E27FC236}">
                  <a16:creationId xmlns:a16="http://schemas.microsoft.com/office/drawing/2014/main" id="{00000000-0008-0000-0800-000007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7416" name="Check Box 8" hidden="1">
              <a:extLst>
                <a:ext uri="{63B3BB69-23CF-44E3-9099-C40C66FF867C}">
                  <a14:compatExt spid="_x0000_s17416"/>
                </a:ext>
                <a:ext uri="{FF2B5EF4-FFF2-40B4-BE49-F238E27FC236}">
                  <a16:creationId xmlns:a16="http://schemas.microsoft.com/office/drawing/2014/main" id="{00000000-0008-0000-0800-000008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7417" name="Check Box 9" hidden="1">
              <a:extLst>
                <a:ext uri="{63B3BB69-23CF-44E3-9099-C40C66FF867C}">
                  <a14:compatExt spid="_x0000_s17417"/>
                </a:ext>
                <a:ext uri="{FF2B5EF4-FFF2-40B4-BE49-F238E27FC236}">
                  <a16:creationId xmlns:a16="http://schemas.microsoft.com/office/drawing/2014/main" id="{00000000-0008-0000-0800-000009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7418" name="Check Box 10" hidden="1">
              <a:extLst>
                <a:ext uri="{63B3BB69-23CF-44E3-9099-C40C66FF867C}">
                  <a14:compatExt spid="_x0000_s17418"/>
                </a:ext>
                <a:ext uri="{FF2B5EF4-FFF2-40B4-BE49-F238E27FC236}">
                  <a16:creationId xmlns:a16="http://schemas.microsoft.com/office/drawing/2014/main" id="{00000000-0008-0000-0800-00000A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7419" name="Check Box 11" hidden="1">
              <a:extLst>
                <a:ext uri="{63B3BB69-23CF-44E3-9099-C40C66FF867C}">
                  <a14:compatExt spid="_x0000_s17419"/>
                </a:ext>
                <a:ext uri="{FF2B5EF4-FFF2-40B4-BE49-F238E27FC236}">
                  <a16:creationId xmlns:a16="http://schemas.microsoft.com/office/drawing/2014/main" id="{00000000-0008-0000-0800-00000B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7420" name="Check Box 12" hidden="1">
              <a:extLst>
                <a:ext uri="{63B3BB69-23CF-44E3-9099-C40C66FF867C}">
                  <a14:compatExt spid="_x0000_s17420"/>
                </a:ext>
                <a:ext uri="{FF2B5EF4-FFF2-40B4-BE49-F238E27FC236}">
                  <a16:creationId xmlns:a16="http://schemas.microsoft.com/office/drawing/2014/main" id="{00000000-0008-0000-0800-00000C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7421" name="Check Box 13" hidden="1">
              <a:extLst>
                <a:ext uri="{63B3BB69-23CF-44E3-9099-C40C66FF867C}">
                  <a14:compatExt spid="_x0000_s17421"/>
                </a:ext>
                <a:ext uri="{FF2B5EF4-FFF2-40B4-BE49-F238E27FC236}">
                  <a16:creationId xmlns:a16="http://schemas.microsoft.com/office/drawing/2014/main" id="{00000000-0008-0000-0800-00000D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7422" name="Check Box 14" hidden="1">
              <a:extLst>
                <a:ext uri="{63B3BB69-23CF-44E3-9099-C40C66FF867C}">
                  <a14:compatExt spid="_x0000_s17422"/>
                </a:ext>
                <a:ext uri="{FF2B5EF4-FFF2-40B4-BE49-F238E27FC236}">
                  <a16:creationId xmlns:a16="http://schemas.microsoft.com/office/drawing/2014/main" id="{00000000-0008-0000-0800-00000E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7423" name="Check Box 15" hidden="1">
              <a:extLst>
                <a:ext uri="{63B3BB69-23CF-44E3-9099-C40C66FF867C}">
                  <a14:compatExt spid="_x0000_s17423"/>
                </a:ext>
                <a:ext uri="{FF2B5EF4-FFF2-40B4-BE49-F238E27FC236}">
                  <a16:creationId xmlns:a16="http://schemas.microsoft.com/office/drawing/2014/main" id="{00000000-0008-0000-0800-00000F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8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8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800-00000F000000}"/>
            </a:ext>
          </a:extLst>
        </xdr:cNvPr>
        <xdr:cNvSpPr txBox="1"/>
      </xdr:nvSpPr>
      <xdr:spPr>
        <a:xfrm>
          <a:off x="9786767" y="571500"/>
          <a:ext cx="126359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8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8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8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8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0" name="Graphic 19">
          <a:extLst>
            <a:ext uri="{FF2B5EF4-FFF2-40B4-BE49-F238E27FC236}">
              <a16:creationId xmlns:a16="http://schemas.microsoft.com/office/drawing/2014/main" id="{00000000-0008-0000-0800-00001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1" name="Graphic 20">
          <a:extLst>
            <a:ext uri="{FF2B5EF4-FFF2-40B4-BE49-F238E27FC236}">
              <a16:creationId xmlns:a16="http://schemas.microsoft.com/office/drawing/2014/main" id="{00000000-0008-0000-0800-00001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2" name="Graphic 21">
          <a:extLst>
            <a:ext uri="{FF2B5EF4-FFF2-40B4-BE49-F238E27FC236}">
              <a16:creationId xmlns:a16="http://schemas.microsoft.com/office/drawing/2014/main" id="{00000000-0008-0000-0800-000016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3" name="Graphic 22">
          <a:extLst>
            <a:ext uri="{FF2B5EF4-FFF2-40B4-BE49-F238E27FC236}">
              <a16:creationId xmlns:a16="http://schemas.microsoft.com/office/drawing/2014/main" id="{00000000-0008-0000-0800-000017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5" name="Graphic 24">
          <a:extLst>
            <a:ext uri="{FF2B5EF4-FFF2-40B4-BE49-F238E27FC236}">
              <a16:creationId xmlns:a16="http://schemas.microsoft.com/office/drawing/2014/main" id="{00000000-0008-0000-08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7424" name="Check Box 16" hidden="1">
              <a:extLst>
                <a:ext uri="{63B3BB69-23CF-44E3-9099-C40C66FF867C}">
                  <a14:compatExt spid="_x0000_s17424"/>
                </a:ext>
                <a:ext uri="{FF2B5EF4-FFF2-40B4-BE49-F238E27FC236}">
                  <a16:creationId xmlns:a16="http://schemas.microsoft.com/office/drawing/2014/main" id="{00000000-0008-0000-0800-000010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7425" name="Check Box 17" hidden="1">
              <a:extLst>
                <a:ext uri="{63B3BB69-23CF-44E3-9099-C40C66FF867C}">
                  <a14:compatExt spid="_x0000_s17425"/>
                </a:ext>
                <a:ext uri="{FF2B5EF4-FFF2-40B4-BE49-F238E27FC236}">
                  <a16:creationId xmlns:a16="http://schemas.microsoft.com/office/drawing/2014/main" id="{00000000-0008-0000-0800-000011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7426" name="Check Box 18" hidden="1">
              <a:extLst>
                <a:ext uri="{63B3BB69-23CF-44E3-9099-C40C66FF867C}">
                  <a14:compatExt spid="_x0000_s17426"/>
                </a:ext>
                <a:ext uri="{FF2B5EF4-FFF2-40B4-BE49-F238E27FC236}">
                  <a16:creationId xmlns:a16="http://schemas.microsoft.com/office/drawing/2014/main" id="{00000000-0008-0000-0800-000012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7427" name="Check Box 19" hidden="1">
              <a:extLst>
                <a:ext uri="{63B3BB69-23CF-44E3-9099-C40C66FF867C}">
                  <a14:compatExt spid="_x0000_s17427"/>
                </a:ext>
                <a:ext uri="{FF2B5EF4-FFF2-40B4-BE49-F238E27FC236}">
                  <a16:creationId xmlns:a16="http://schemas.microsoft.com/office/drawing/2014/main" id="{00000000-0008-0000-0800-000013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7428" name="Check Box 20" hidden="1">
              <a:extLst>
                <a:ext uri="{63B3BB69-23CF-44E3-9099-C40C66FF867C}">
                  <a14:compatExt spid="_x0000_s17428"/>
                </a:ext>
                <a:ext uri="{FF2B5EF4-FFF2-40B4-BE49-F238E27FC236}">
                  <a16:creationId xmlns:a16="http://schemas.microsoft.com/office/drawing/2014/main" id="{00000000-0008-0000-0800-000014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7429" name="Check Box 21" hidden="1">
              <a:extLst>
                <a:ext uri="{63B3BB69-23CF-44E3-9099-C40C66FF867C}">
                  <a14:compatExt spid="_x0000_s17429"/>
                </a:ext>
                <a:ext uri="{FF2B5EF4-FFF2-40B4-BE49-F238E27FC236}">
                  <a16:creationId xmlns:a16="http://schemas.microsoft.com/office/drawing/2014/main" id="{00000000-0008-0000-0800-000015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7430" name="Check Box 22" hidden="1">
              <a:extLst>
                <a:ext uri="{63B3BB69-23CF-44E3-9099-C40C66FF867C}">
                  <a14:compatExt spid="_x0000_s17430"/>
                </a:ext>
                <a:ext uri="{FF2B5EF4-FFF2-40B4-BE49-F238E27FC236}">
                  <a16:creationId xmlns:a16="http://schemas.microsoft.com/office/drawing/2014/main" id="{00000000-0008-0000-0800-000016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7431" name="Check Box 23" hidden="1">
              <a:extLst>
                <a:ext uri="{63B3BB69-23CF-44E3-9099-C40C66FF867C}">
                  <a14:compatExt spid="_x0000_s17431"/>
                </a:ext>
                <a:ext uri="{FF2B5EF4-FFF2-40B4-BE49-F238E27FC236}">
                  <a16:creationId xmlns:a16="http://schemas.microsoft.com/office/drawing/2014/main" id="{00000000-0008-0000-0800-000017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7432" name="Check Box 24" hidden="1">
              <a:extLst>
                <a:ext uri="{63B3BB69-23CF-44E3-9099-C40C66FF867C}">
                  <a14:compatExt spid="_x0000_s17432"/>
                </a:ext>
                <a:ext uri="{FF2B5EF4-FFF2-40B4-BE49-F238E27FC236}">
                  <a16:creationId xmlns:a16="http://schemas.microsoft.com/office/drawing/2014/main" id="{00000000-0008-0000-0800-000018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3</xdr:col>
      <xdr:colOff>99724</xdr:colOff>
      <xdr:row>0</xdr:row>
      <xdr:rowOff>625140</xdr:rowOff>
    </xdr:to>
    <xdr:pic>
      <xdr:nvPicPr>
        <xdr:cNvPr id="26" name="Graphic 25">
          <a:extLst>
            <a:ext uri="{FF2B5EF4-FFF2-40B4-BE49-F238E27FC236}">
              <a16:creationId xmlns:a16="http://schemas.microsoft.com/office/drawing/2014/main" id="{00000000-0008-0000-08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1028700" cy="352425"/>
        </a:xfrm>
        <a:prstGeom prst="rect">
          <a:avLst/>
        </a:prstGeom>
      </xdr:spPr>
    </xdr:pic>
    <xdr:clientData/>
  </xdr:twoCellAnchor>
  <xdr:twoCellAnchor editAs="oneCell">
    <xdr:from>
      <xdr:col>17</xdr:col>
      <xdr:colOff>365125</xdr:colOff>
      <xdr:row>38</xdr:row>
      <xdr:rowOff>142875</xdr:rowOff>
    </xdr:from>
    <xdr:to>
      <xdr:col>19</xdr:col>
      <xdr:colOff>1905</xdr:colOff>
      <xdr:row>40</xdr:row>
      <xdr:rowOff>158750</xdr:rowOff>
    </xdr:to>
    <xdr:pic>
      <xdr:nvPicPr>
        <xdr:cNvPr id="24" name="Picture 23">
          <a:extLst>
            <a:ext uri="{FF2B5EF4-FFF2-40B4-BE49-F238E27FC236}">
              <a16:creationId xmlns:a16="http://schemas.microsoft.com/office/drawing/2014/main" id="{00000000-0008-0000-0800-000018000000}"/>
            </a:ext>
          </a:extLst>
        </xdr:cNvPr>
        <xdr:cNvPicPr>
          <a:picLocks noChangeAspect="1"/>
        </xdr:cNvPicPr>
      </xdr:nvPicPr>
      <xdr:blipFill>
        <a:blip xmlns:r="http://schemas.openxmlformats.org/officeDocument/2006/relationships" r:embed="rId36"/>
        <a:stretch>
          <a:fillRect/>
        </a:stretch>
      </xdr:blipFill>
      <xdr:spPr>
        <a:xfrm>
          <a:off x="14652625" y="9223375"/>
          <a:ext cx="1409700" cy="4445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18433" name="Check Box 1" hidden="1">
              <a:extLst>
                <a:ext uri="{63B3BB69-23CF-44E3-9099-C40C66FF867C}">
                  <a14:compatExt spid="_x0000_s18433"/>
                </a:ext>
                <a:ext uri="{FF2B5EF4-FFF2-40B4-BE49-F238E27FC236}">
                  <a16:creationId xmlns:a16="http://schemas.microsoft.com/office/drawing/2014/main" id="{00000000-0008-0000-0900-000001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18434" name="Check Box 2" hidden="1">
              <a:extLst>
                <a:ext uri="{63B3BB69-23CF-44E3-9099-C40C66FF867C}">
                  <a14:compatExt spid="_x0000_s18434"/>
                </a:ext>
                <a:ext uri="{FF2B5EF4-FFF2-40B4-BE49-F238E27FC236}">
                  <a16:creationId xmlns:a16="http://schemas.microsoft.com/office/drawing/2014/main" id="{00000000-0008-0000-0900-000002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18435" name="Check Box 3" hidden="1">
              <a:extLst>
                <a:ext uri="{63B3BB69-23CF-44E3-9099-C40C66FF867C}">
                  <a14:compatExt spid="_x0000_s18435"/>
                </a:ext>
                <a:ext uri="{FF2B5EF4-FFF2-40B4-BE49-F238E27FC236}">
                  <a16:creationId xmlns:a16="http://schemas.microsoft.com/office/drawing/2014/main" id="{00000000-0008-0000-0900-000003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18436" name="Check Box 4" hidden="1">
              <a:extLst>
                <a:ext uri="{63B3BB69-23CF-44E3-9099-C40C66FF867C}">
                  <a14:compatExt spid="_x0000_s18436"/>
                </a:ext>
                <a:ext uri="{FF2B5EF4-FFF2-40B4-BE49-F238E27FC236}">
                  <a16:creationId xmlns:a16="http://schemas.microsoft.com/office/drawing/2014/main" id="{00000000-0008-0000-0900-000004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18437" name="Check Box 5" hidden="1">
              <a:extLst>
                <a:ext uri="{63B3BB69-23CF-44E3-9099-C40C66FF867C}">
                  <a14:compatExt spid="_x0000_s18437"/>
                </a:ext>
                <a:ext uri="{FF2B5EF4-FFF2-40B4-BE49-F238E27FC236}">
                  <a16:creationId xmlns:a16="http://schemas.microsoft.com/office/drawing/2014/main" id="{00000000-0008-0000-0900-000005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9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9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9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18438" name="Check Box 6" hidden="1">
              <a:extLst>
                <a:ext uri="{63B3BB69-23CF-44E3-9099-C40C66FF867C}">
                  <a14:compatExt spid="_x0000_s18438"/>
                </a:ext>
                <a:ext uri="{FF2B5EF4-FFF2-40B4-BE49-F238E27FC236}">
                  <a16:creationId xmlns:a16="http://schemas.microsoft.com/office/drawing/2014/main" id="{00000000-0008-0000-0900-000006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8439" name="Check Box 7" hidden="1">
              <a:extLst>
                <a:ext uri="{63B3BB69-23CF-44E3-9099-C40C66FF867C}">
                  <a14:compatExt spid="_x0000_s18439"/>
                </a:ext>
                <a:ext uri="{FF2B5EF4-FFF2-40B4-BE49-F238E27FC236}">
                  <a16:creationId xmlns:a16="http://schemas.microsoft.com/office/drawing/2014/main" id="{00000000-0008-0000-0900-000007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8440" name="Check Box 8" hidden="1">
              <a:extLst>
                <a:ext uri="{63B3BB69-23CF-44E3-9099-C40C66FF867C}">
                  <a14:compatExt spid="_x0000_s18440"/>
                </a:ext>
                <a:ext uri="{FF2B5EF4-FFF2-40B4-BE49-F238E27FC236}">
                  <a16:creationId xmlns:a16="http://schemas.microsoft.com/office/drawing/2014/main" id="{00000000-0008-0000-0900-000008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8441" name="Check Box 9" hidden="1">
              <a:extLst>
                <a:ext uri="{63B3BB69-23CF-44E3-9099-C40C66FF867C}">
                  <a14:compatExt spid="_x0000_s18441"/>
                </a:ext>
                <a:ext uri="{FF2B5EF4-FFF2-40B4-BE49-F238E27FC236}">
                  <a16:creationId xmlns:a16="http://schemas.microsoft.com/office/drawing/2014/main" id="{00000000-0008-0000-0900-000009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8442" name="Check Box 10" hidden="1">
              <a:extLst>
                <a:ext uri="{63B3BB69-23CF-44E3-9099-C40C66FF867C}">
                  <a14:compatExt spid="_x0000_s18442"/>
                </a:ext>
                <a:ext uri="{FF2B5EF4-FFF2-40B4-BE49-F238E27FC236}">
                  <a16:creationId xmlns:a16="http://schemas.microsoft.com/office/drawing/2014/main" id="{00000000-0008-0000-0900-00000A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8443" name="Check Box 11" hidden="1">
              <a:extLst>
                <a:ext uri="{63B3BB69-23CF-44E3-9099-C40C66FF867C}">
                  <a14:compatExt spid="_x0000_s18443"/>
                </a:ext>
                <a:ext uri="{FF2B5EF4-FFF2-40B4-BE49-F238E27FC236}">
                  <a16:creationId xmlns:a16="http://schemas.microsoft.com/office/drawing/2014/main" id="{00000000-0008-0000-0900-00000B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8444" name="Check Box 12" hidden="1">
              <a:extLst>
                <a:ext uri="{63B3BB69-23CF-44E3-9099-C40C66FF867C}">
                  <a14:compatExt spid="_x0000_s18444"/>
                </a:ext>
                <a:ext uri="{FF2B5EF4-FFF2-40B4-BE49-F238E27FC236}">
                  <a16:creationId xmlns:a16="http://schemas.microsoft.com/office/drawing/2014/main" id="{00000000-0008-0000-0900-00000C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8445" name="Check Box 13" hidden="1">
              <a:extLst>
                <a:ext uri="{63B3BB69-23CF-44E3-9099-C40C66FF867C}">
                  <a14:compatExt spid="_x0000_s18445"/>
                </a:ext>
                <a:ext uri="{FF2B5EF4-FFF2-40B4-BE49-F238E27FC236}">
                  <a16:creationId xmlns:a16="http://schemas.microsoft.com/office/drawing/2014/main" id="{00000000-0008-0000-0900-00000D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8446" name="Check Box 14" hidden="1">
              <a:extLst>
                <a:ext uri="{63B3BB69-23CF-44E3-9099-C40C66FF867C}">
                  <a14:compatExt spid="_x0000_s18446"/>
                </a:ext>
                <a:ext uri="{FF2B5EF4-FFF2-40B4-BE49-F238E27FC236}">
                  <a16:creationId xmlns:a16="http://schemas.microsoft.com/office/drawing/2014/main" id="{00000000-0008-0000-0900-00000E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8447" name="Check Box 15" hidden="1">
              <a:extLst>
                <a:ext uri="{63B3BB69-23CF-44E3-9099-C40C66FF867C}">
                  <a14:compatExt spid="_x0000_s18447"/>
                </a:ext>
                <a:ext uri="{FF2B5EF4-FFF2-40B4-BE49-F238E27FC236}">
                  <a16:creationId xmlns:a16="http://schemas.microsoft.com/office/drawing/2014/main" id="{00000000-0008-0000-0900-00000F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9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9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900-00000F000000}"/>
            </a:ext>
          </a:extLst>
        </xdr:cNvPr>
        <xdr:cNvSpPr txBox="1"/>
      </xdr:nvSpPr>
      <xdr:spPr>
        <a:xfrm>
          <a:off x="9786767" y="571500"/>
          <a:ext cx="126359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9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9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9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9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0" name="Graphic 19">
          <a:extLst>
            <a:ext uri="{FF2B5EF4-FFF2-40B4-BE49-F238E27FC236}">
              <a16:creationId xmlns:a16="http://schemas.microsoft.com/office/drawing/2014/main" id="{00000000-0008-0000-0900-00001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1" name="Graphic 20">
          <a:extLst>
            <a:ext uri="{FF2B5EF4-FFF2-40B4-BE49-F238E27FC236}">
              <a16:creationId xmlns:a16="http://schemas.microsoft.com/office/drawing/2014/main" id="{00000000-0008-0000-0900-00001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2" name="Graphic 21">
          <a:extLst>
            <a:ext uri="{FF2B5EF4-FFF2-40B4-BE49-F238E27FC236}">
              <a16:creationId xmlns:a16="http://schemas.microsoft.com/office/drawing/2014/main" id="{00000000-0008-0000-0900-000016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3" name="Graphic 22">
          <a:extLst>
            <a:ext uri="{FF2B5EF4-FFF2-40B4-BE49-F238E27FC236}">
              <a16:creationId xmlns:a16="http://schemas.microsoft.com/office/drawing/2014/main" id="{00000000-0008-0000-0900-000017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5" name="Graphic 24">
          <a:extLst>
            <a:ext uri="{FF2B5EF4-FFF2-40B4-BE49-F238E27FC236}">
              <a16:creationId xmlns:a16="http://schemas.microsoft.com/office/drawing/2014/main" id="{00000000-0008-0000-09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8448" name="Check Box 16" hidden="1">
              <a:extLst>
                <a:ext uri="{63B3BB69-23CF-44E3-9099-C40C66FF867C}">
                  <a14:compatExt spid="_x0000_s18448"/>
                </a:ext>
                <a:ext uri="{FF2B5EF4-FFF2-40B4-BE49-F238E27FC236}">
                  <a16:creationId xmlns:a16="http://schemas.microsoft.com/office/drawing/2014/main" id="{00000000-0008-0000-0900-000010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8449" name="Check Box 17" hidden="1">
              <a:extLst>
                <a:ext uri="{63B3BB69-23CF-44E3-9099-C40C66FF867C}">
                  <a14:compatExt spid="_x0000_s18449"/>
                </a:ext>
                <a:ext uri="{FF2B5EF4-FFF2-40B4-BE49-F238E27FC236}">
                  <a16:creationId xmlns:a16="http://schemas.microsoft.com/office/drawing/2014/main" id="{00000000-0008-0000-0900-000011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8450" name="Check Box 18" hidden="1">
              <a:extLst>
                <a:ext uri="{63B3BB69-23CF-44E3-9099-C40C66FF867C}">
                  <a14:compatExt spid="_x0000_s18450"/>
                </a:ext>
                <a:ext uri="{FF2B5EF4-FFF2-40B4-BE49-F238E27FC236}">
                  <a16:creationId xmlns:a16="http://schemas.microsoft.com/office/drawing/2014/main" id="{00000000-0008-0000-0900-000012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8451" name="Check Box 19" hidden="1">
              <a:extLst>
                <a:ext uri="{63B3BB69-23CF-44E3-9099-C40C66FF867C}">
                  <a14:compatExt spid="_x0000_s18451"/>
                </a:ext>
                <a:ext uri="{FF2B5EF4-FFF2-40B4-BE49-F238E27FC236}">
                  <a16:creationId xmlns:a16="http://schemas.microsoft.com/office/drawing/2014/main" id="{00000000-0008-0000-0900-000013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8452" name="Check Box 20" hidden="1">
              <a:extLst>
                <a:ext uri="{63B3BB69-23CF-44E3-9099-C40C66FF867C}">
                  <a14:compatExt spid="_x0000_s18452"/>
                </a:ext>
                <a:ext uri="{FF2B5EF4-FFF2-40B4-BE49-F238E27FC236}">
                  <a16:creationId xmlns:a16="http://schemas.microsoft.com/office/drawing/2014/main" id="{00000000-0008-0000-0900-000014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8453" name="Check Box 21" hidden="1">
              <a:extLst>
                <a:ext uri="{63B3BB69-23CF-44E3-9099-C40C66FF867C}">
                  <a14:compatExt spid="_x0000_s18453"/>
                </a:ext>
                <a:ext uri="{FF2B5EF4-FFF2-40B4-BE49-F238E27FC236}">
                  <a16:creationId xmlns:a16="http://schemas.microsoft.com/office/drawing/2014/main" id="{00000000-0008-0000-0900-000015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8454" name="Check Box 22" hidden="1">
              <a:extLst>
                <a:ext uri="{63B3BB69-23CF-44E3-9099-C40C66FF867C}">
                  <a14:compatExt spid="_x0000_s18454"/>
                </a:ext>
                <a:ext uri="{FF2B5EF4-FFF2-40B4-BE49-F238E27FC236}">
                  <a16:creationId xmlns:a16="http://schemas.microsoft.com/office/drawing/2014/main" id="{00000000-0008-0000-0900-000016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8455" name="Check Box 23" hidden="1">
              <a:extLst>
                <a:ext uri="{63B3BB69-23CF-44E3-9099-C40C66FF867C}">
                  <a14:compatExt spid="_x0000_s18455"/>
                </a:ext>
                <a:ext uri="{FF2B5EF4-FFF2-40B4-BE49-F238E27FC236}">
                  <a16:creationId xmlns:a16="http://schemas.microsoft.com/office/drawing/2014/main" id="{00000000-0008-0000-0900-000017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8456" name="Check Box 24" hidden="1">
              <a:extLst>
                <a:ext uri="{63B3BB69-23CF-44E3-9099-C40C66FF867C}">
                  <a14:compatExt spid="_x0000_s18456"/>
                </a:ext>
                <a:ext uri="{FF2B5EF4-FFF2-40B4-BE49-F238E27FC236}">
                  <a16:creationId xmlns:a16="http://schemas.microsoft.com/office/drawing/2014/main" id="{00000000-0008-0000-0900-000018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3</xdr:col>
      <xdr:colOff>804574</xdr:colOff>
      <xdr:row>0</xdr:row>
      <xdr:rowOff>615615</xdr:rowOff>
    </xdr:to>
    <xdr:pic>
      <xdr:nvPicPr>
        <xdr:cNvPr id="26" name="Graphic 25">
          <a:extLst>
            <a:ext uri="{FF2B5EF4-FFF2-40B4-BE49-F238E27FC236}">
              <a16:creationId xmlns:a16="http://schemas.microsoft.com/office/drawing/2014/main" id="{00000000-0008-0000-09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1733550" cy="342900"/>
        </a:xfrm>
        <a:prstGeom prst="rect">
          <a:avLst/>
        </a:prstGeom>
      </xdr:spPr>
    </xdr:pic>
    <xdr:clientData/>
  </xdr:twoCellAnchor>
  <xdr:twoCellAnchor editAs="oneCell">
    <xdr:from>
      <xdr:col>17</xdr:col>
      <xdr:colOff>365125</xdr:colOff>
      <xdr:row>38</xdr:row>
      <xdr:rowOff>142875</xdr:rowOff>
    </xdr:from>
    <xdr:to>
      <xdr:col>19</xdr:col>
      <xdr:colOff>1905</xdr:colOff>
      <xdr:row>40</xdr:row>
      <xdr:rowOff>158750</xdr:rowOff>
    </xdr:to>
    <xdr:pic>
      <xdr:nvPicPr>
        <xdr:cNvPr id="24" name="Picture 23">
          <a:extLst>
            <a:ext uri="{FF2B5EF4-FFF2-40B4-BE49-F238E27FC236}">
              <a16:creationId xmlns:a16="http://schemas.microsoft.com/office/drawing/2014/main" id="{00000000-0008-0000-0900-000018000000}"/>
            </a:ext>
          </a:extLst>
        </xdr:cNvPr>
        <xdr:cNvPicPr>
          <a:picLocks noChangeAspect="1"/>
        </xdr:cNvPicPr>
      </xdr:nvPicPr>
      <xdr:blipFill>
        <a:blip xmlns:r="http://schemas.openxmlformats.org/officeDocument/2006/relationships" r:embed="rId36"/>
        <a:stretch>
          <a:fillRect/>
        </a:stretch>
      </xdr:blipFill>
      <xdr:spPr>
        <a:xfrm>
          <a:off x="14652625" y="9223375"/>
          <a:ext cx="1409700" cy="4445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A00-000001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A00-000002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19459" name="Check Box 3" hidden="1">
              <a:extLst>
                <a:ext uri="{63B3BB69-23CF-44E3-9099-C40C66FF867C}">
                  <a14:compatExt spid="_x0000_s19459"/>
                </a:ext>
                <a:ext uri="{FF2B5EF4-FFF2-40B4-BE49-F238E27FC236}">
                  <a16:creationId xmlns:a16="http://schemas.microsoft.com/office/drawing/2014/main" id="{00000000-0008-0000-0A00-000003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19460" name="Check Box 4" hidden="1">
              <a:extLst>
                <a:ext uri="{63B3BB69-23CF-44E3-9099-C40C66FF867C}">
                  <a14:compatExt spid="_x0000_s19460"/>
                </a:ext>
                <a:ext uri="{FF2B5EF4-FFF2-40B4-BE49-F238E27FC236}">
                  <a16:creationId xmlns:a16="http://schemas.microsoft.com/office/drawing/2014/main" id="{00000000-0008-0000-0A00-000004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19461" name="Check Box 5" hidden="1">
              <a:extLst>
                <a:ext uri="{63B3BB69-23CF-44E3-9099-C40C66FF867C}">
                  <a14:compatExt spid="_x0000_s19461"/>
                </a:ext>
                <a:ext uri="{FF2B5EF4-FFF2-40B4-BE49-F238E27FC236}">
                  <a16:creationId xmlns:a16="http://schemas.microsoft.com/office/drawing/2014/main" id="{00000000-0008-0000-0A00-000005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A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A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19462" name="Check Box 6" hidden="1">
              <a:extLst>
                <a:ext uri="{63B3BB69-23CF-44E3-9099-C40C66FF867C}">
                  <a14:compatExt spid="_x0000_s19462"/>
                </a:ext>
                <a:ext uri="{FF2B5EF4-FFF2-40B4-BE49-F238E27FC236}">
                  <a16:creationId xmlns:a16="http://schemas.microsoft.com/office/drawing/2014/main" id="{00000000-0008-0000-0A00-000006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A00-000007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A00-000008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9465" name="Check Box 9" hidden="1">
              <a:extLst>
                <a:ext uri="{63B3BB69-23CF-44E3-9099-C40C66FF867C}">
                  <a14:compatExt spid="_x0000_s19465"/>
                </a:ext>
                <a:ext uri="{FF2B5EF4-FFF2-40B4-BE49-F238E27FC236}">
                  <a16:creationId xmlns:a16="http://schemas.microsoft.com/office/drawing/2014/main" id="{00000000-0008-0000-0A00-000009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9466" name="Check Box 10" hidden="1">
              <a:extLst>
                <a:ext uri="{63B3BB69-23CF-44E3-9099-C40C66FF867C}">
                  <a14:compatExt spid="_x0000_s19466"/>
                </a:ext>
                <a:ext uri="{FF2B5EF4-FFF2-40B4-BE49-F238E27FC236}">
                  <a16:creationId xmlns:a16="http://schemas.microsoft.com/office/drawing/2014/main" id="{00000000-0008-0000-0A00-00000A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A00-00000B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9468" name="Check Box 12" hidden="1">
              <a:extLst>
                <a:ext uri="{63B3BB69-23CF-44E3-9099-C40C66FF867C}">
                  <a14:compatExt spid="_x0000_s19468"/>
                </a:ext>
                <a:ext uri="{FF2B5EF4-FFF2-40B4-BE49-F238E27FC236}">
                  <a16:creationId xmlns:a16="http://schemas.microsoft.com/office/drawing/2014/main" id="{00000000-0008-0000-0A00-00000C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9469" name="Check Box 13" hidden="1">
              <a:extLst>
                <a:ext uri="{63B3BB69-23CF-44E3-9099-C40C66FF867C}">
                  <a14:compatExt spid="_x0000_s19469"/>
                </a:ext>
                <a:ext uri="{FF2B5EF4-FFF2-40B4-BE49-F238E27FC236}">
                  <a16:creationId xmlns:a16="http://schemas.microsoft.com/office/drawing/2014/main" id="{00000000-0008-0000-0A00-00000D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0A00-00000E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9471" name="Check Box 15" hidden="1">
              <a:extLst>
                <a:ext uri="{63B3BB69-23CF-44E3-9099-C40C66FF867C}">
                  <a14:compatExt spid="_x0000_s19471"/>
                </a:ext>
                <a:ext uri="{FF2B5EF4-FFF2-40B4-BE49-F238E27FC236}">
                  <a16:creationId xmlns:a16="http://schemas.microsoft.com/office/drawing/2014/main" id="{00000000-0008-0000-0A00-00000F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A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A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A00-00000F000000}"/>
            </a:ext>
          </a:extLst>
        </xdr:cNvPr>
        <xdr:cNvSpPr txBox="1"/>
      </xdr:nvSpPr>
      <xdr:spPr>
        <a:xfrm>
          <a:off x="9786767" y="571500"/>
          <a:ext cx="126359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A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A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A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A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0" name="Graphic 19">
          <a:extLst>
            <a:ext uri="{FF2B5EF4-FFF2-40B4-BE49-F238E27FC236}">
              <a16:creationId xmlns:a16="http://schemas.microsoft.com/office/drawing/2014/main" id="{00000000-0008-0000-0A00-00001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1" name="Graphic 20">
          <a:extLst>
            <a:ext uri="{FF2B5EF4-FFF2-40B4-BE49-F238E27FC236}">
              <a16:creationId xmlns:a16="http://schemas.microsoft.com/office/drawing/2014/main" id="{00000000-0008-0000-0A00-00001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2" name="Graphic 21">
          <a:extLst>
            <a:ext uri="{FF2B5EF4-FFF2-40B4-BE49-F238E27FC236}">
              <a16:creationId xmlns:a16="http://schemas.microsoft.com/office/drawing/2014/main" id="{00000000-0008-0000-0A00-000016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3" name="Graphic 22">
          <a:extLst>
            <a:ext uri="{FF2B5EF4-FFF2-40B4-BE49-F238E27FC236}">
              <a16:creationId xmlns:a16="http://schemas.microsoft.com/office/drawing/2014/main" id="{00000000-0008-0000-0A00-000017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5" name="Graphic 24">
          <a:extLst>
            <a:ext uri="{FF2B5EF4-FFF2-40B4-BE49-F238E27FC236}">
              <a16:creationId xmlns:a16="http://schemas.microsoft.com/office/drawing/2014/main" id="{00000000-0008-0000-0A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A00-000010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0A00-000011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0A00-000012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0A00-000013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0A00-000014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A00-000015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0A00-000016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0A00-000017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0A00-000018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5</xdr:col>
      <xdr:colOff>215929</xdr:colOff>
      <xdr:row>0</xdr:row>
      <xdr:rowOff>615615</xdr:rowOff>
    </xdr:to>
    <xdr:pic>
      <xdr:nvPicPr>
        <xdr:cNvPr id="26" name="Graphic 25">
          <a:extLst>
            <a:ext uri="{FF2B5EF4-FFF2-40B4-BE49-F238E27FC236}">
              <a16:creationId xmlns:a16="http://schemas.microsoft.com/office/drawing/2014/main" id="{00000000-0008-0000-0A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2676525" cy="342900"/>
        </a:xfrm>
        <a:prstGeom prst="rect">
          <a:avLst/>
        </a:prstGeom>
      </xdr:spPr>
    </xdr:pic>
    <xdr:clientData/>
  </xdr:twoCellAnchor>
  <xdr:twoCellAnchor editAs="oneCell">
    <xdr:from>
      <xdr:col>17</xdr:col>
      <xdr:colOff>365125</xdr:colOff>
      <xdr:row>38</xdr:row>
      <xdr:rowOff>142875</xdr:rowOff>
    </xdr:from>
    <xdr:to>
      <xdr:col>19</xdr:col>
      <xdr:colOff>1905</xdr:colOff>
      <xdr:row>40</xdr:row>
      <xdr:rowOff>158750</xdr:rowOff>
    </xdr:to>
    <xdr:pic>
      <xdr:nvPicPr>
        <xdr:cNvPr id="24" name="Picture 23">
          <a:extLst>
            <a:ext uri="{FF2B5EF4-FFF2-40B4-BE49-F238E27FC236}">
              <a16:creationId xmlns:a16="http://schemas.microsoft.com/office/drawing/2014/main" id="{00000000-0008-0000-0A00-000018000000}"/>
            </a:ext>
          </a:extLst>
        </xdr:cNvPr>
        <xdr:cNvPicPr>
          <a:picLocks noChangeAspect="1"/>
        </xdr:cNvPicPr>
      </xdr:nvPicPr>
      <xdr:blipFill>
        <a:blip xmlns:r="http://schemas.openxmlformats.org/officeDocument/2006/relationships" r:embed="rId36"/>
        <a:stretch>
          <a:fillRect/>
        </a:stretch>
      </xdr:blipFill>
      <xdr:spPr>
        <a:xfrm>
          <a:off x="14652625" y="9223375"/>
          <a:ext cx="1409700" cy="4445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0B00-000001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00000000-0008-0000-0B00-000002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B00-000003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B00-000004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00000000-0008-0000-0B00-000005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B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B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B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B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00000000-0008-0000-0B00-000006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20487" name="Check Box 7" hidden="1">
              <a:extLst>
                <a:ext uri="{63B3BB69-23CF-44E3-9099-C40C66FF867C}">
                  <a14:compatExt spid="_x0000_s20487"/>
                </a:ext>
                <a:ext uri="{FF2B5EF4-FFF2-40B4-BE49-F238E27FC236}">
                  <a16:creationId xmlns:a16="http://schemas.microsoft.com/office/drawing/2014/main" id="{00000000-0008-0000-0B00-000007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20488" name="Check Box 8" hidden="1">
              <a:extLst>
                <a:ext uri="{63B3BB69-23CF-44E3-9099-C40C66FF867C}">
                  <a14:compatExt spid="_x0000_s20488"/>
                </a:ext>
                <a:ext uri="{FF2B5EF4-FFF2-40B4-BE49-F238E27FC236}">
                  <a16:creationId xmlns:a16="http://schemas.microsoft.com/office/drawing/2014/main" id="{00000000-0008-0000-0B00-000008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20489" name="Check Box 9" hidden="1">
              <a:extLst>
                <a:ext uri="{63B3BB69-23CF-44E3-9099-C40C66FF867C}">
                  <a14:compatExt spid="_x0000_s20489"/>
                </a:ext>
                <a:ext uri="{FF2B5EF4-FFF2-40B4-BE49-F238E27FC236}">
                  <a16:creationId xmlns:a16="http://schemas.microsoft.com/office/drawing/2014/main" id="{00000000-0008-0000-0B00-000009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20490" name="Check Box 10" hidden="1">
              <a:extLst>
                <a:ext uri="{63B3BB69-23CF-44E3-9099-C40C66FF867C}">
                  <a14:compatExt spid="_x0000_s20490"/>
                </a:ext>
                <a:ext uri="{FF2B5EF4-FFF2-40B4-BE49-F238E27FC236}">
                  <a16:creationId xmlns:a16="http://schemas.microsoft.com/office/drawing/2014/main" id="{00000000-0008-0000-0B00-00000A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20491" name="Check Box 11" hidden="1">
              <a:extLst>
                <a:ext uri="{63B3BB69-23CF-44E3-9099-C40C66FF867C}">
                  <a14:compatExt spid="_x0000_s20491"/>
                </a:ext>
                <a:ext uri="{FF2B5EF4-FFF2-40B4-BE49-F238E27FC236}">
                  <a16:creationId xmlns:a16="http://schemas.microsoft.com/office/drawing/2014/main" id="{00000000-0008-0000-0B00-00000B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20492" name="Check Box 12" hidden="1">
              <a:extLst>
                <a:ext uri="{63B3BB69-23CF-44E3-9099-C40C66FF867C}">
                  <a14:compatExt spid="_x0000_s20492"/>
                </a:ext>
                <a:ext uri="{FF2B5EF4-FFF2-40B4-BE49-F238E27FC236}">
                  <a16:creationId xmlns:a16="http://schemas.microsoft.com/office/drawing/2014/main" id="{00000000-0008-0000-0B00-00000C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20493" name="Check Box 13" hidden="1">
              <a:extLst>
                <a:ext uri="{63B3BB69-23CF-44E3-9099-C40C66FF867C}">
                  <a14:compatExt spid="_x0000_s20493"/>
                </a:ext>
                <a:ext uri="{FF2B5EF4-FFF2-40B4-BE49-F238E27FC236}">
                  <a16:creationId xmlns:a16="http://schemas.microsoft.com/office/drawing/2014/main" id="{00000000-0008-0000-0B00-00000D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20494" name="Check Box 14" hidden="1">
              <a:extLst>
                <a:ext uri="{63B3BB69-23CF-44E3-9099-C40C66FF867C}">
                  <a14:compatExt spid="_x0000_s20494"/>
                </a:ext>
                <a:ext uri="{FF2B5EF4-FFF2-40B4-BE49-F238E27FC236}">
                  <a16:creationId xmlns:a16="http://schemas.microsoft.com/office/drawing/2014/main" id="{00000000-0008-0000-0B00-00000E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20495" name="Check Box 15" hidden="1">
              <a:extLst>
                <a:ext uri="{63B3BB69-23CF-44E3-9099-C40C66FF867C}">
                  <a14:compatExt spid="_x0000_s20495"/>
                </a:ext>
                <a:ext uri="{FF2B5EF4-FFF2-40B4-BE49-F238E27FC236}">
                  <a16:creationId xmlns:a16="http://schemas.microsoft.com/office/drawing/2014/main" id="{00000000-0008-0000-0B00-00000F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B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B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B00-00000F000000}"/>
            </a:ext>
          </a:extLst>
        </xdr:cNvPr>
        <xdr:cNvSpPr txBox="1"/>
      </xdr:nvSpPr>
      <xdr:spPr>
        <a:xfrm>
          <a:off x="9786767" y="571500"/>
          <a:ext cx="126359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B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B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B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B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0" name="Graphic 19">
          <a:extLst>
            <a:ext uri="{FF2B5EF4-FFF2-40B4-BE49-F238E27FC236}">
              <a16:creationId xmlns:a16="http://schemas.microsoft.com/office/drawing/2014/main" id="{00000000-0008-0000-0B00-00001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1" name="Graphic 20">
          <a:extLst>
            <a:ext uri="{FF2B5EF4-FFF2-40B4-BE49-F238E27FC236}">
              <a16:creationId xmlns:a16="http://schemas.microsoft.com/office/drawing/2014/main" id="{00000000-0008-0000-0B00-00001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2" name="Graphic 21">
          <a:extLst>
            <a:ext uri="{FF2B5EF4-FFF2-40B4-BE49-F238E27FC236}">
              <a16:creationId xmlns:a16="http://schemas.microsoft.com/office/drawing/2014/main" id="{00000000-0008-0000-0B00-000016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3" name="Graphic 22">
          <a:extLst>
            <a:ext uri="{FF2B5EF4-FFF2-40B4-BE49-F238E27FC236}">
              <a16:creationId xmlns:a16="http://schemas.microsoft.com/office/drawing/2014/main" id="{00000000-0008-0000-0B00-000017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5" name="Graphic 24">
          <a:extLst>
            <a:ext uri="{FF2B5EF4-FFF2-40B4-BE49-F238E27FC236}">
              <a16:creationId xmlns:a16="http://schemas.microsoft.com/office/drawing/2014/main" id="{00000000-0008-0000-0B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20496" name="Check Box 16" hidden="1">
              <a:extLst>
                <a:ext uri="{63B3BB69-23CF-44E3-9099-C40C66FF867C}">
                  <a14:compatExt spid="_x0000_s20496"/>
                </a:ext>
                <a:ext uri="{FF2B5EF4-FFF2-40B4-BE49-F238E27FC236}">
                  <a16:creationId xmlns:a16="http://schemas.microsoft.com/office/drawing/2014/main" id="{00000000-0008-0000-0B00-000010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20497" name="Check Box 17" hidden="1">
              <a:extLst>
                <a:ext uri="{63B3BB69-23CF-44E3-9099-C40C66FF867C}">
                  <a14:compatExt spid="_x0000_s20497"/>
                </a:ext>
                <a:ext uri="{FF2B5EF4-FFF2-40B4-BE49-F238E27FC236}">
                  <a16:creationId xmlns:a16="http://schemas.microsoft.com/office/drawing/2014/main" id="{00000000-0008-0000-0B00-000011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20498" name="Check Box 18" hidden="1">
              <a:extLst>
                <a:ext uri="{63B3BB69-23CF-44E3-9099-C40C66FF867C}">
                  <a14:compatExt spid="_x0000_s20498"/>
                </a:ext>
                <a:ext uri="{FF2B5EF4-FFF2-40B4-BE49-F238E27FC236}">
                  <a16:creationId xmlns:a16="http://schemas.microsoft.com/office/drawing/2014/main" id="{00000000-0008-0000-0B00-000012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20499" name="Check Box 19" hidden="1">
              <a:extLst>
                <a:ext uri="{63B3BB69-23CF-44E3-9099-C40C66FF867C}">
                  <a14:compatExt spid="_x0000_s20499"/>
                </a:ext>
                <a:ext uri="{FF2B5EF4-FFF2-40B4-BE49-F238E27FC236}">
                  <a16:creationId xmlns:a16="http://schemas.microsoft.com/office/drawing/2014/main" id="{00000000-0008-0000-0B00-000013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20500" name="Check Box 20" hidden="1">
              <a:extLst>
                <a:ext uri="{63B3BB69-23CF-44E3-9099-C40C66FF867C}">
                  <a14:compatExt spid="_x0000_s20500"/>
                </a:ext>
                <a:ext uri="{FF2B5EF4-FFF2-40B4-BE49-F238E27FC236}">
                  <a16:creationId xmlns:a16="http://schemas.microsoft.com/office/drawing/2014/main" id="{00000000-0008-0000-0B00-000014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20501" name="Check Box 21" hidden="1">
              <a:extLst>
                <a:ext uri="{63B3BB69-23CF-44E3-9099-C40C66FF867C}">
                  <a14:compatExt spid="_x0000_s20501"/>
                </a:ext>
                <a:ext uri="{FF2B5EF4-FFF2-40B4-BE49-F238E27FC236}">
                  <a16:creationId xmlns:a16="http://schemas.microsoft.com/office/drawing/2014/main" id="{00000000-0008-0000-0B00-000015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20502" name="Check Box 22" hidden="1">
              <a:extLst>
                <a:ext uri="{63B3BB69-23CF-44E3-9099-C40C66FF867C}">
                  <a14:compatExt spid="_x0000_s20502"/>
                </a:ext>
                <a:ext uri="{FF2B5EF4-FFF2-40B4-BE49-F238E27FC236}">
                  <a16:creationId xmlns:a16="http://schemas.microsoft.com/office/drawing/2014/main" id="{00000000-0008-0000-0B00-000016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20503" name="Check Box 23" hidden="1">
              <a:extLst>
                <a:ext uri="{63B3BB69-23CF-44E3-9099-C40C66FF867C}">
                  <a14:compatExt spid="_x0000_s20503"/>
                </a:ext>
                <a:ext uri="{FF2B5EF4-FFF2-40B4-BE49-F238E27FC236}">
                  <a16:creationId xmlns:a16="http://schemas.microsoft.com/office/drawing/2014/main" id="{00000000-0008-0000-0B00-000017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20504" name="Check Box 24" hidden="1">
              <a:extLst>
                <a:ext uri="{63B3BB69-23CF-44E3-9099-C40C66FF867C}">
                  <a14:compatExt spid="_x0000_s20504"/>
                </a:ext>
                <a:ext uri="{FF2B5EF4-FFF2-40B4-BE49-F238E27FC236}">
                  <a16:creationId xmlns:a16="http://schemas.microsoft.com/office/drawing/2014/main" id="{00000000-0008-0000-0B00-000018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4</xdr:col>
      <xdr:colOff>160684</xdr:colOff>
      <xdr:row>0</xdr:row>
      <xdr:rowOff>548940</xdr:rowOff>
    </xdr:to>
    <xdr:pic>
      <xdr:nvPicPr>
        <xdr:cNvPr id="26" name="Graphic 25">
          <a:extLst>
            <a:ext uri="{FF2B5EF4-FFF2-40B4-BE49-F238E27FC236}">
              <a16:creationId xmlns:a16="http://schemas.microsoft.com/office/drawing/2014/main" id="{00000000-0008-0000-0B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1981200" cy="276225"/>
        </a:xfrm>
        <a:prstGeom prst="rect">
          <a:avLst/>
        </a:prstGeom>
      </xdr:spPr>
    </xdr:pic>
    <xdr:clientData/>
  </xdr:twoCellAnchor>
  <xdr:twoCellAnchor editAs="oneCell">
    <xdr:from>
      <xdr:col>17</xdr:col>
      <xdr:colOff>365125</xdr:colOff>
      <xdr:row>38</xdr:row>
      <xdr:rowOff>142875</xdr:rowOff>
    </xdr:from>
    <xdr:to>
      <xdr:col>19</xdr:col>
      <xdr:colOff>1905</xdr:colOff>
      <xdr:row>40</xdr:row>
      <xdr:rowOff>158750</xdr:rowOff>
    </xdr:to>
    <xdr:pic>
      <xdr:nvPicPr>
        <xdr:cNvPr id="24" name="Picture 23">
          <a:extLst>
            <a:ext uri="{FF2B5EF4-FFF2-40B4-BE49-F238E27FC236}">
              <a16:creationId xmlns:a16="http://schemas.microsoft.com/office/drawing/2014/main" id="{00000000-0008-0000-0B00-000018000000}"/>
            </a:ext>
          </a:extLst>
        </xdr:cNvPr>
        <xdr:cNvPicPr>
          <a:picLocks noChangeAspect="1"/>
        </xdr:cNvPicPr>
      </xdr:nvPicPr>
      <xdr:blipFill>
        <a:blip xmlns:r="http://schemas.openxmlformats.org/officeDocument/2006/relationships" r:embed="rId36"/>
        <a:stretch>
          <a:fillRect/>
        </a:stretch>
      </xdr:blipFill>
      <xdr:spPr>
        <a:xfrm>
          <a:off x="14652625" y="9223375"/>
          <a:ext cx="1409700" cy="4445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21505" name="Check Box 1" hidden="1">
              <a:extLst>
                <a:ext uri="{63B3BB69-23CF-44E3-9099-C40C66FF867C}">
                  <a14:compatExt spid="_x0000_s21505"/>
                </a:ext>
                <a:ext uri="{FF2B5EF4-FFF2-40B4-BE49-F238E27FC236}">
                  <a16:creationId xmlns:a16="http://schemas.microsoft.com/office/drawing/2014/main" id="{00000000-0008-0000-0C00-000001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21506" name="Check Box 2" hidden="1">
              <a:extLst>
                <a:ext uri="{63B3BB69-23CF-44E3-9099-C40C66FF867C}">
                  <a14:compatExt spid="_x0000_s21506"/>
                </a:ext>
                <a:ext uri="{FF2B5EF4-FFF2-40B4-BE49-F238E27FC236}">
                  <a16:creationId xmlns:a16="http://schemas.microsoft.com/office/drawing/2014/main" id="{00000000-0008-0000-0C00-000002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21507" name="Check Box 3" hidden="1">
              <a:extLst>
                <a:ext uri="{63B3BB69-23CF-44E3-9099-C40C66FF867C}">
                  <a14:compatExt spid="_x0000_s21507"/>
                </a:ext>
                <a:ext uri="{FF2B5EF4-FFF2-40B4-BE49-F238E27FC236}">
                  <a16:creationId xmlns:a16="http://schemas.microsoft.com/office/drawing/2014/main" id="{00000000-0008-0000-0C00-000003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21508" name="Check Box 4" hidden="1">
              <a:extLst>
                <a:ext uri="{63B3BB69-23CF-44E3-9099-C40C66FF867C}">
                  <a14:compatExt spid="_x0000_s21508"/>
                </a:ext>
                <a:ext uri="{FF2B5EF4-FFF2-40B4-BE49-F238E27FC236}">
                  <a16:creationId xmlns:a16="http://schemas.microsoft.com/office/drawing/2014/main" id="{00000000-0008-0000-0C00-000004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21509" name="Check Box 5" hidden="1">
              <a:extLst>
                <a:ext uri="{63B3BB69-23CF-44E3-9099-C40C66FF867C}">
                  <a14:compatExt spid="_x0000_s21509"/>
                </a:ext>
                <a:ext uri="{FF2B5EF4-FFF2-40B4-BE49-F238E27FC236}">
                  <a16:creationId xmlns:a16="http://schemas.microsoft.com/office/drawing/2014/main" id="{00000000-0008-0000-0C00-000005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C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C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C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C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21510" name="Check Box 6" hidden="1">
              <a:extLst>
                <a:ext uri="{63B3BB69-23CF-44E3-9099-C40C66FF867C}">
                  <a14:compatExt spid="_x0000_s21510"/>
                </a:ext>
                <a:ext uri="{FF2B5EF4-FFF2-40B4-BE49-F238E27FC236}">
                  <a16:creationId xmlns:a16="http://schemas.microsoft.com/office/drawing/2014/main" id="{00000000-0008-0000-0C00-000006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21511" name="Check Box 7" hidden="1">
              <a:extLst>
                <a:ext uri="{63B3BB69-23CF-44E3-9099-C40C66FF867C}">
                  <a14:compatExt spid="_x0000_s21511"/>
                </a:ext>
                <a:ext uri="{FF2B5EF4-FFF2-40B4-BE49-F238E27FC236}">
                  <a16:creationId xmlns:a16="http://schemas.microsoft.com/office/drawing/2014/main" id="{00000000-0008-0000-0C00-000007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21512" name="Check Box 8" hidden="1">
              <a:extLst>
                <a:ext uri="{63B3BB69-23CF-44E3-9099-C40C66FF867C}">
                  <a14:compatExt spid="_x0000_s21512"/>
                </a:ext>
                <a:ext uri="{FF2B5EF4-FFF2-40B4-BE49-F238E27FC236}">
                  <a16:creationId xmlns:a16="http://schemas.microsoft.com/office/drawing/2014/main" id="{00000000-0008-0000-0C00-000008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21513" name="Check Box 9" hidden="1">
              <a:extLst>
                <a:ext uri="{63B3BB69-23CF-44E3-9099-C40C66FF867C}">
                  <a14:compatExt spid="_x0000_s21513"/>
                </a:ext>
                <a:ext uri="{FF2B5EF4-FFF2-40B4-BE49-F238E27FC236}">
                  <a16:creationId xmlns:a16="http://schemas.microsoft.com/office/drawing/2014/main" id="{00000000-0008-0000-0C00-000009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21514" name="Check Box 10" hidden="1">
              <a:extLst>
                <a:ext uri="{63B3BB69-23CF-44E3-9099-C40C66FF867C}">
                  <a14:compatExt spid="_x0000_s21514"/>
                </a:ext>
                <a:ext uri="{FF2B5EF4-FFF2-40B4-BE49-F238E27FC236}">
                  <a16:creationId xmlns:a16="http://schemas.microsoft.com/office/drawing/2014/main" id="{00000000-0008-0000-0C00-00000A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21515" name="Check Box 11" hidden="1">
              <a:extLst>
                <a:ext uri="{63B3BB69-23CF-44E3-9099-C40C66FF867C}">
                  <a14:compatExt spid="_x0000_s21515"/>
                </a:ext>
                <a:ext uri="{FF2B5EF4-FFF2-40B4-BE49-F238E27FC236}">
                  <a16:creationId xmlns:a16="http://schemas.microsoft.com/office/drawing/2014/main" id="{00000000-0008-0000-0C00-00000B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21516" name="Check Box 12" hidden="1">
              <a:extLst>
                <a:ext uri="{63B3BB69-23CF-44E3-9099-C40C66FF867C}">
                  <a14:compatExt spid="_x0000_s21516"/>
                </a:ext>
                <a:ext uri="{FF2B5EF4-FFF2-40B4-BE49-F238E27FC236}">
                  <a16:creationId xmlns:a16="http://schemas.microsoft.com/office/drawing/2014/main" id="{00000000-0008-0000-0C00-00000C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21517" name="Check Box 13" hidden="1">
              <a:extLst>
                <a:ext uri="{63B3BB69-23CF-44E3-9099-C40C66FF867C}">
                  <a14:compatExt spid="_x0000_s21517"/>
                </a:ext>
                <a:ext uri="{FF2B5EF4-FFF2-40B4-BE49-F238E27FC236}">
                  <a16:creationId xmlns:a16="http://schemas.microsoft.com/office/drawing/2014/main" id="{00000000-0008-0000-0C00-00000D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21518" name="Check Box 14" hidden="1">
              <a:extLst>
                <a:ext uri="{63B3BB69-23CF-44E3-9099-C40C66FF867C}">
                  <a14:compatExt spid="_x0000_s21518"/>
                </a:ext>
                <a:ext uri="{FF2B5EF4-FFF2-40B4-BE49-F238E27FC236}">
                  <a16:creationId xmlns:a16="http://schemas.microsoft.com/office/drawing/2014/main" id="{00000000-0008-0000-0C00-00000E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21519" name="Check Box 15" hidden="1">
              <a:extLst>
                <a:ext uri="{63B3BB69-23CF-44E3-9099-C40C66FF867C}">
                  <a14:compatExt spid="_x0000_s21519"/>
                </a:ext>
                <a:ext uri="{FF2B5EF4-FFF2-40B4-BE49-F238E27FC236}">
                  <a16:creationId xmlns:a16="http://schemas.microsoft.com/office/drawing/2014/main" id="{00000000-0008-0000-0C00-00000F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C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C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C00-00000F000000}"/>
            </a:ext>
          </a:extLst>
        </xdr:cNvPr>
        <xdr:cNvSpPr txBox="1"/>
      </xdr:nvSpPr>
      <xdr:spPr>
        <a:xfrm>
          <a:off x="9786767" y="571500"/>
          <a:ext cx="126359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C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C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C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C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0" name="Graphic 19">
          <a:extLst>
            <a:ext uri="{FF2B5EF4-FFF2-40B4-BE49-F238E27FC236}">
              <a16:creationId xmlns:a16="http://schemas.microsoft.com/office/drawing/2014/main" id="{00000000-0008-0000-0C00-00001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1" name="Graphic 20">
          <a:extLst>
            <a:ext uri="{FF2B5EF4-FFF2-40B4-BE49-F238E27FC236}">
              <a16:creationId xmlns:a16="http://schemas.microsoft.com/office/drawing/2014/main" id="{00000000-0008-0000-0C00-00001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2" name="Graphic 21">
          <a:extLst>
            <a:ext uri="{FF2B5EF4-FFF2-40B4-BE49-F238E27FC236}">
              <a16:creationId xmlns:a16="http://schemas.microsoft.com/office/drawing/2014/main" id="{00000000-0008-0000-0C00-000016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3" name="Graphic 22">
          <a:extLst>
            <a:ext uri="{FF2B5EF4-FFF2-40B4-BE49-F238E27FC236}">
              <a16:creationId xmlns:a16="http://schemas.microsoft.com/office/drawing/2014/main" id="{00000000-0008-0000-0C00-000017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5" name="Graphic 24">
          <a:extLst>
            <a:ext uri="{FF2B5EF4-FFF2-40B4-BE49-F238E27FC236}">
              <a16:creationId xmlns:a16="http://schemas.microsoft.com/office/drawing/2014/main" id="{00000000-0008-0000-0C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21520" name="Check Box 16" hidden="1">
              <a:extLst>
                <a:ext uri="{63B3BB69-23CF-44E3-9099-C40C66FF867C}">
                  <a14:compatExt spid="_x0000_s21520"/>
                </a:ext>
                <a:ext uri="{FF2B5EF4-FFF2-40B4-BE49-F238E27FC236}">
                  <a16:creationId xmlns:a16="http://schemas.microsoft.com/office/drawing/2014/main" id="{00000000-0008-0000-0C00-000010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21521" name="Check Box 17" hidden="1">
              <a:extLst>
                <a:ext uri="{63B3BB69-23CF-44E3-9099-C40C66FF867C}">
                  <a14:compatExt spid="_x0000_s21521"/>
                </a:ext>
                <a:ext uri="{FF2B5EF4-FFF2-40B4-BE49-F238E27FC236}">
                  <a16:creationId xmlns:a16="http://schemas.microsoft.com/office/drawing/2014/main" id="{00000000-0008-0000-0C00-000011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21522" name="Check Box 18" hidden="1">
              <a:extLst>
                <a:ext uri="{63B3BB69-23CF-44E3-9099-C40C66FF867C}">
                  <a14:compatExt spid="_x0000_s21522"/>
                </a:ext>
                <a:ext uri="{FF2B5EF4-FFF2-40B4-BE49-F238E27FC236}">
                  <a16:creationId xmlns:a16="http://schemas.microsoft.com/office/drawing/2014/main" id="{00000000-0008-0000-0C00-000012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21523" name="Check Box 19" hidden="1">
              <a:extLst>
                <a:ext uri="{63B3BB69-23CF-44E3-9099-C40C66FF867C}">
                  <a14:compatExt spid="_x0000_s21523"/>
                </a:ext>
                <a:ext uri="{FF2B5EF4-FFF2-40B4-BE49-F238E27FC236}">
                  <a16:creationId xmlns:a16="http://schemas.microsoft.com/office/drawing/2014/main" id="{00000000-0008-0000-0C00-000013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21524" name="Check Box 20" hidden="1">
              <a:extLst>
                <a:ext uri="{63B3BB69-23CF-44E3-9099-C40C66FF867C}">
                  <a14:compatExt spid="_x0000_s21524"/>
                </a:ext>
                <a:ext uri="{FF2B5EF4-FFF2-40B4-BE49-F238E27FC236}">
                  <a16:creationId xmlns:a16="http://schemas.microsoft.com/office/drawing/2014/main" id="{00000000-0008-0000-0C00-000014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21525" name="Check Box 21" hidden="1">
              <a:extLst>
                <a:ext uri="{63B3BB69-23CF-44E3-9099-C40C66FF867C}">
                  <a14:compatExt spid="_x0000_s21525"/>
                </a:ext>
                <a:ext uri="{FF2B5EF4-FFF2-40B4-BE49-F238E27FC236}">
                  <a16:creationId xmlns:a16="http://schemas.microsoft.com/office/drawing/2014/main" id="{00000000-0008-0000-0C00-000015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21526" name="Check Box 22" hidden="1">
              <a:extLst>
                <a:ext uri="{63B3BB69-23CF-44E3-9099-C40C66FF867C}">
                  <a14:compatExt spid="_x0000_s21526"/>
                </a:ext>
                <a:ext uri="{FF2B5EF4-FFF2-40B4-BE49-F238E27FC236}">
                  <a16:creationId xmlns:a16="http://schemas.microsoft.com/office/drawing/2014/main" id="{00000000-0008-0000-0C00-000016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21527" name="Check Box 23" hidden="1">
              <a:extLst>
                <a:ext uri="{63B3BB69-23CF-44E3-9099-C40C66FF867C}">
                  <a14:compatExt spid="_x0000_s21527"/>
                </a:ext>
                <a:ext uri="{FF2B5EF4-FFF2-40B4-BE49-F238E27FC236}">
                  <a16:creationId xmlns:a16="http://schemas.microsoft.com/office/drawing/2014/main" id="{00000000-0008-0000-0C00-000017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21528" name="Check Box 24" hidden="1">
              <a:extLst>
                <a:ext uri="{63B3BB69-23CF-44E3-9099-C40C66FF867C}">
                  <a14:compatExt spid="_x0000_s21528"/>
                </a:ext>
                <a:ext uri="{FF2B5EF4-FFF2-40B4-BE49-F238E27FC236}">
                  <a16:creationId xmlns:a16="http://schemas.microsoft.com/office/drawing/2014/main" id="{00000000-0008-0000-0C00-000018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4</xdr:col>
      <xdr:colOff>608359</xdr:colOff>
      <xdr:row>0</xdr:row>
      <xdr:rowOff>548940</xdr:rowOff>
    </xdr:to>
    <xdr:pic>
      <xdr:nvPicPr>
        <xdr:cNvPr id="26" name="Graphic 25">
          <a:extLst>
            <a:ext uri="{FF2B5EF4-FFF2-40B4-BE49-F238E27FC236}">
              <a16:creationId xmlns:a16="http://schemas.microsoft.com/office/drawing/2014/main" id="{00000000-0008-0000-0C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2428875" cy="276225"/>
        </a:xfrm>
        <a:prstGeom prst="rect">
          <a:avLst/>
        </a:prstGeom>
      </xdr:spPr>
    </xdr:pic>
    <xdr:clientData/>
  </xdr:twoCellAnchor>
  <xdr:twoCellAnchor editAs="oneCell">
    <xdr:from>
      <xdr:col>17</xdr:col>
      <xdr:colOff>349250</xdr:colOff>
      <xdr:row>38</xdr:row>
      <xdr:rowOff>142875</xdr:rowOff>
    </xdr:from>
    <xdr:to>
      <xdr:col>19</xdr:col>
      <xdr:colOff>1270</xdr:colOff>
      <xdr:row>40</xdr:row>
      <xdr:rowOff>158750</xdr:rowOff>
    </xdr:to>
    <xdr:pic>
      <xdr:nvPicPr>
        <xdr:cNvPr id="24" name="Picture 23">
          <a:extLst>
            <a:ext uri="{FF2B5EF4-FFF2-40B4-BE49-F238E27FC236}">
              <a16:creationId xmlns:a16="http://schemas.microsoft.com/office/drawing/2014/main" id="{00000000-0008-0000-0C00-000018000000}"/>
            </a:ext>
          </a:extLst>
        </xdr:cNvPr>
        <xdr:cNvPicPr>
          <a:picLocks noChangeAspect="1"/>
        </xdr:cNvPicPr>
      </xdr:nvPicPr>
      <xdr:blipFill>
        <a:blip xmlns:r="http://schemas.openxmlformats.org/officeDocument/2006/relationships" r:embed="rId36"/>
        <a:stretch>
          <a:fillRect/>
        </a:stretch>
      </xdr:blipFill>
      <xdr:spPr>
        <a:xfrm>
          <a:off x="14636750" y="9223375"/>
          <a:ext cx="1409700" cy="4445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54333</xdr:colOff>
      <xdr:row>4</xdr:row>
      <xdr:rowOff>114301</xdr:rowOff>
    </xdr:from>
    <xdr:to>
      <xdr:col>19</xdr:col>
      <xdr:colOff>5299</xdr:colOff>
      <xdr:row>14</xdr:row>
      <xdr:rowOff>114301</xdr:rowOff>
    </xdr:to>
    <xdr:graphicFrame macro="">
      <xdr:nvGraphicFramePr>
        <xdr:cNvPr id="2" name="Chart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14068</xdr:colOff>
      <xdr:row>0</xdr:row>
      <xdr:rowOff>405489</xdr:rowOff>
    </xdr:from>
    <xdr:to>
      <xdr:col>6</xdr:col>
      <xdr:colOff>2319</xdr:colOff>
      <xdr:row>1</xdr:row>
      <xdr:rowOff>306</xdr:rowOff>
    </xdr:to>
    <xdr:pic>
      <xdr:nvPicPr>
        <xdr:cNvPr id="3" name="Graphic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924908" y="405489"/>
          <a:ext cx="376871" cy="37967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3</xdr:row>
          <xdr:rowOff>19050</xdr:rowOff>
        </xdr:from>
        <xdr:to>
          <xdr:col>2</xdr:col>
          <xdr:colOff>38100</xdr:colOff>
          <xdr:row>4</xdr:row>
          <xdr:rowOff>19050</xdr:rowOff>
        </xdr:to>
        <xdr:sp macro="" textlink="">
          <xdr:nvSpPr>
            <xdr:cNvPr id="22529" name="Check Box 1" hidden="1">
              <a:extLst>
                <a:ext uri="{63B3BB69-23CF-44E3-9099-C40C66FF867C}">
                  <a14:compatExt spid="_x0000_s22529"/>
                </a:ext>
                <a:ext uri="{FF2B5EF4-FFF2-40B4-BE49-F238E27FC236}">
                  <a16:creationId xmlns:a16="http://schemas.microsoft.com/office/drawing/2014/main" id="{00000000-0008-0000-0D00-000001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xdr:row>
          <xdr:rowOff>19050</xdr:rowOff>
        </xdr:from>
        <xdr:to>
          <xdr:col>2</xdr:col>
          <xdr:colOff>38100</xdr:colOff>
          <xdr:row>5</xdr:row>
          <xdr:rowOff>19050</xdr:rowOff>
        </xdr:to>
        <xdr:sp macro="" textlink="">
          <xdr:nvSpPr>
            <xdr:cNvPr id="22530" name="Check Box 2" hidden="1">
              <a:extLst>
                <a:ext uri="{63B3BB69-23CF-44E3-9099-C40C66FF867C}">
                  <a14:compatExt spid="_x0000_s22530"/>
                </a:ext>
                <a:ext uri="{FF2B5EF4-FFF2-40B4-BE49-F238E27FC236}">
                  <a16:creationId xmlns:a16="http://schemas.microsoft.com/office/drawing/2014/main" id="{00000000-0008-0000-0D00-000002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xdr:row>
          <xdr:rowOff>19050</xdr:rowOff>
        </xdr:from>
        <xdr:to>
          <xdr:col>2</xdr:col>
          <xdr:colOff>38100</xdr:colOff>
          <xdr:row>6</xdr:row>
          <xdr:rowOff>19050</xdr:rowOff>
        </xdr:to>
        <xdr:sp macro="" textlink="">
          <xdr:nvSpPr>
            <xdr:cNvPr id="22531" name="Check Box 3" hidden="1">
              <a:extLst>
                <a:ext uri="{63B3BB69-23CF-44E3-9099-C40C66FF867C}">
                  <a14:compatExt spid="_x0000_s22531"/>
                </a:ext>
                <a:ext uri="{FF2B5EF4-FFF2-40B4-BE49-F238E27FC236}">
                  <a16:creationId xmlns:a16="http://schemas.microsoft.com/office/drawing/2014/main" id="{00000000-0008-0000-0D00-000003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xdr:row>
          <xdr:rowOff>19050</xdr:rowOff>
        </xdr:from>
        <xdr:to>
          <xdr:col>2</xdr:col>
          <xdr:colOff>38100</xdr:colOff>
          <xdr:row>7</xdr:row>
          <xdr:rowOff>19050</xdr:rowOff>
        </xdr:to>
        <xdr:sp macro="" textlink="">
          <xdr:nvSpPr>
            <xdr:cNvPr id="22532" name="Check Box 4" hidden="1">
              <a:extLst>
                <a:ext uri="{63B3BB69-23CF-44E3-9099-C40C66FF867C}">
                  <a14:compatExt spid="_x0000_s22532"/>
                </a:ext>
                <a:ext uri="{FF2B5EF4-FFF2-40B4-BE49-F238E27FC236}">
                  <a16:creationId xmlns:a16="http://schemas.microsoft.com/office/drawing/2014/main" id="{00000000-0008-0000-0D00-000004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xdr:row>
          <xdr:rowOff>19050</xdr:rowOff>
        </xdr:from>
        <xdr:to>
          <xdr:col>2</xdr:col>
          <xdr:colOff>38100</xdr:colOff>
          <xdr:row>8</xdr:row>
          <xdr:rowOff>19050</xdr:rowOff>
        </xdr:to>
        <xdr:sp macro="" textlink="">
          <xdr:nvSpPr>
            <xdr:cNvPr id="22533" name="Check Box 5" hidden="1">
              <a:extLst>
                <a:ext uri="{63B3BB69-23CF-44E3-9099-C40C66FF867C}">
                  <a14:compatExt spid="_x0000_s22533"/>
                </a:ext>
                <a:ext uri="{FF2B5EF4-FFF2-40B4-BE49-F238E27FC236}">
                  <a16:creationId xmlns:a16="http://schemas.microsoft.com/office/drawing/2014/main" id="{00000000-0008-0000-0D00-000005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13</xdr:col>
      <xdr:colOff>468837</xdr:colOff>
      <xdr:row>0</xdr:row>
      <xdr:rowOff>313707</xdr:rowOff>
    </xdr:from>
    <xdr:to>
      <xdr:col>15</xdr:col>
      <xdr:colOff>20996</xdr:colOff>
      <xdr:row>0</xdr:row>
      <xdr:rowOff>494682</xdr:rowOff>
    </xdr:to>
    <xdr:pic>
      <xdr:nvPicPr>
        <xdr:cNvPr id="4" name="Graphic 3">
          <a:extLst>
            <a:ext uri="{FF2B5EF4-FFF2-40B4-BE49-F238E27FC236}">
              <a16:creationId xmlns:a16="http://schemas.microsoft.com/office/drawing/2014/main" id="{00000000-0008-0000-0D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902397" y="313707"/>
          <a:ext cx="1152359" cy="180975"/>
        </a:xfrm>
        <a:prstGeom prst="rect">
          <a:avLst/>
        </a:prstGeom>
      </xdr:spPr>
    </xdr:pic>
    <xdr:clientData/>
  </xdr:twoCellAnchor>
  <xdr:twoCellAnchor editAs="oneCell">
    <xdr:from>
      <xdr:col>16</xdr:col>
      <xdr:colOff>0</xdr:colOff>
      <xdr:row>28</xdr:row>
      <xdr:rowOff>0</xdr:rowOff>
    </xdr:from>
    <xdr:to>
      <xdr:col>16</xdr:col>
      <xdr:colOff>1343025</xdr:colOff>
      <xdr:row>28</xdr:row>
      <xdr:rowOff>171450</xdr:rowOff>
    </xdr:to>
    <xdr:pic>
      <xdr:nvPicPr>
        <xdr:cNvPr id="5" name="Graphic 4">
          <a:extLst>
            <a:ext uri="{FF2B5EF4-FFF2-40B4-BE49-F238E27FC236}">
              <a16:creationId xmlns:a16="http://schemas.microsoft.com/office/drawing/2014/main" id="{00000000-0008-0000-0D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285220" y="6621780"/>
          <a:ext cx="1343025" cy="171450"/>
        </a:xfrm>
        <a:prstGeom prst="rect">
          <a:avLst/>
        </a:prstGeom>
      </xdr:spPr>
    </xdr:pic>
    <xdr:clientData/>
  </xdr:twoCellAnchor>
  <xdr:twoCellAnchor editAs="oneCell">
    <xdr:from>
      <xdr:col>11</xdr:col>
      <xdr:colOff>0</xdr:colOff>
      <xdr:row>17</xdr:row>
      <xdr:rowOff>0</xdr:rowOff>
    </xdr:from>
    <xdr:to>
      <xdr:col>11</xdr:col>
      <xdr:colOff>847725</xdr:colOff>
      <xdr:row>17</xdr:row>
      <xdr:rowOff>161925</xdr:rowOff>
    </xdr:to>
    <xdr:pic>
      <xdr:nvPicPr>
        <xdr:cNvPr id="6" name="Graphic 5">
          <a:extLst>
            <a:ext uri="{FF2B5EF4-FFF2-40B4-BE49-F238E27FC236}">
              <a16:creationId xmlns:a16="http://schemas.microsoft.com/office/drawing/2014/main" id="{00000000-0008-0000-0D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010400" y="4236720"/>
          <a:ext cx="847725" cy="161925"/>
        </a:xfrm>
        <a:prstGeom prst="rect">
          <a:avLst/>
        </a:prstGeom>
      </xdr:spPr>
    </xdr:pic>
    <xdr:clientData/>
  </xdr:twoCellAnchor>
  <xdr:twoCellAnchor editAs="oneCell">
    <xdr:from>
      <xdr:col>7</xdr:col>
      <xdr:colOff>0</xdr:colOff>
      <xdr:row>28</xdr:row>
      <xdr:rowOff>0</xdr:rowOff>
    </xdr:from>
    <xdr:to>
      <xdr:col>7</xdr:col>
      <xdr:colOff>666750</xdr:colOff>
      <xdr:row>28</xdr:row>
      <xdr:rowOff>190500</xdr:rowOff>
    </xdr:to>
    <xdr:pic>
      <xdr:nvPicPr>
        <xdr:cNvPr id="7" name="Graphic 6">
          <a:extLst>
            <a:ext uri="{FF2B5EF4-FFF2-40B4-BE49-F238E27FC236}">
              <a16:creationId xmlns:a16="http://schemas.microsoft.com/office/drawing/2014/main" id="{00000000-0008-0000-0D00-00000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604260" y="6621780"/>
          <a:ext cx="666750" cy="190500"/>
        </a:xfrm>
        <a:prstGeom prst="rect">
          <a:avLst/>
        </a:prstGeom>
      </xdr:spPr>
    </xdr:pic>
    <xdr:clientData/>
  </xdr:twoCellAnchor>
  <xdr:twoCellAnchor editAs="oneCell">
    <xdr:from>
      <xdr:col>7</xdr:col>
      <xdr:colOff>1444056</xdr:colOff>
      <xdr:row>0</xdr:row>
      <xdr:rowOff>313707</xdr:rowOff>
    </xdr:from>
    <xdr:to>
      <xdr:col>9</xdr:col>
      <xdr:colOff>403041</xdr:colOff>
      <xdr:row>0</xdr:row>
      <xdr:rowOff>494682</xdr:rowOff>
    </xdr:to>
    <xdr:pic>
      <xdr:nvPicPr>
        <xdr:cNvPr id="8" name="Graphic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048316" y="313707"/>
          <a:ext cx="1313565" cy="180975"/>
        </a:xfrm>
        <a:prstGeom prst="rect">
          <a:avLst/>
        </a:prstGeom>
      </xdr:spPr>
    </xdr:pic>
    <xdr:clientData/>
  </xdr:twoCellAnchor>
  <xdr:twoCellAnchor editAs="oneCell">
    <xdr:from>
      <xdr:col>11</xdr:col>
      <xdr:colOff>275437</xdr:colOff>
      <xdr:row>0</xdr:row>
      <xdr:rowOff>323232</xdr:rowOff>
    </xdr:from>
    <xdr:to>
      <xdr:col>12</xdr:col>
      <xdr:colOff>526564</xdr:colOff>
      <xdr:row>0</xdr:row>
      <xdr:rowOff>494682</xdr:rowOff>
    </xdr:to>
    <xdr:pic>
      <xdr:nvPicPr>
        <xdr:cNvPr id="9" name="Graphic 8">
          <a:extLst>
            <a:ext uri="{FF2B5EF4-FFF2-40B4-BE49-F238E27FC236}">
              <a16:creationId xmlns:a16="http://schemas.microsoft.com/office/drawing/2014/main" id="{00000000-0008-0000-0D00-00000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285837" y="323232"/>
          <a:ext cx="1325547" cy="171450"/>
        </a:xfrm>
        <a:prstGeom prst="rect">
          <a:avLst/>
        </a:prstGeom>
      </xdr:spPr>
    </xdr:pic>
    <xdr:clientData/>
  </xdr:twoCellAnchor>
  <xdr:twoCellAnchor editAs="oneCell">
    <xdr:from>
      <xdr:col>7</xdr:col>
      <xdr:colOff>0</xdr:colOff>
      <xdr:row>17</xdr:row>
      <xdr:rowOff>0</xdr:rowOff>
    </xdr:from>
    <xdr:to>
      <xdr:col>7</xdr:col>
      <xdr:colOff>695325</xdr:colOff>
      <xdr:row>17</xdr:row>
      <xdr:rowOff>133350</xdr:rowOff>
    </xdr:to>
    <xdr:pic>
      <xdr:nvPicPr>
        <xdr:cNvPr id="11" name="Graphic 10">
          <a:extLst>
            <a:ext uri="{FF2B5EF4-FFF2-40B4-BE49-F238E27FC236}">
              <a16:creationId xmlns:a16="http://schemas.microsoft.com/office/drawing/2014/main" id="{00000000-0008-0000-0D00-00000B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604260" y="4236720"/>
          <a:ext cx="695325" cy="133350"/>
        </a:xfrm>
        <a:prstGeom prst="rect">
          <a:avLst/>
        </a:prstGeom>
      </xdr:spPr>
    </xdr:pic>
    <xdr:clientData/>
  </xdr:twoCellAnchor>
  <xdr:twoCellAnchor>
    <xdr:from>
      <xdr:col>7</xdr:col>
      <xdr:colOff>0</xdr:colOff>
      <xdr:row>4</xdr:row>
      <xdr:rowOff>114300</xdr:rowOff>
    </xdr:from>
    <xdr:to>
      <xdr:col>10</xdr:col>
      <xdr:colOff>202758</xdr:colOff>
      <xdr:row>14</xdr:row>
      <xdr:rowOff>114300</xdr:rowOff>
    </xdr:to>
    <xdr:graphicFrame macro="">
      <xdr:nvGraphicFramePr>
        <xdr:cNvPr id="12" name="Chart 11">
          <a:extLst>
            <a:ext uri="{FF2B5EF4-FFF2-40B4-BE49-F238E27FC236}">
              <a16:creationId xmlns:a16="http://schemas.microsoft.com/office/drawing/2014/main" id="{00000000-0008-0000-0D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19050</xdr:colOff>
          <xdr:row>11</xdr:row>
          <xdr:rowOff>19050</xdr:rowOff>
        </xdr:from>
        <xdr:to>
          <xdr:col>2</xdr:col>
          <xdr:colOff>38100</xdr:colOff>
          <xdr:row>12</xdr:row>
          <xdr:rowOff>19050</xdr:rowOff>
        </xdr:to>
        <xdr:sp macro="" textlink="">
          <xdr:nvSpPr>
            <xdr:cNvPr id="22534" name="Check Box 6" hidden="1">
              <a:extLst>
                <a:ext uri="{63B3BB69-23CF-44E3-9099-C40C66FF867C}">
                  <a14:compatExt spid="_x0000_s22534"/>
                </a:ext>
                <a:ext uri="{FF2B5EF4-FFF2-40B4-BE49-F238E27FC236}">
                  <a16:creationId xmlns:a16="http://schemas.microsoft.com/office/drawing/2014/main" id="{00000000-0008-0000-0D00-000006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22535" name="Check Box 7" hidden="1">
              <a:extLst>
                <a:ext uri="{63B3BB69-23CF-44E3-9099-C40C66FF867C}">
                  <a14:compatExt spid="_x0000_s22535"/>
                </a:ext>
                <a:ext uri="{FF2B5EF4-FFF2-40B4-BE49-F238E27FC236}">
                  <a16:creationId xmlns:a16="http://schemas.microsoft.com/office/drawing/2014/main" id="{00000000-0008-0000-0D00-000007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22536" name="Check Box 8" hidden="1">
              <a:extLst>
                <a:ext uri="{63B3BB69-23CF-44E3-9099-C40C66FF867C}">
                  <a14:compatExt spid="_x0000_s22536"/>
                </a:ext>
                <a:ext uri="{FF2B5EF4-FFF2-40B4-BE49-F238E27FC236}">
                  <a16:creationId xmlns:a16="http://schemas.microsoft.com/office/drawing/2014/main" id="{00000000-0008-0000-0D00-000008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22537" name="Check Box 9" hidden="1">
              <a:extLst>
                <a:ext uri="{63B3BB69-23CF-44E3-9099-C40C66FF867C}">
                  <a14:compatExt spid="_x0000_s22537"/>
                </a:ext>
                <a:ext uri="{FF2B5EF4-FFF2-40B4-BE49-F238E27FC236}">
                  <a16:creationId xmlns:a16="http://schemas.microsoft.com/office/drawing/2014/main" id="{00000000-0008-0000-0D00-000009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22538" name="Check Box 10" hidden="1">
              <a:extLst>
                <a:ext uri="{63B3BB69-23CF-44E3-9099-C40C66FF867C}">
                  <a14:compatExt spid="_x0000_s22538"/>
                </a:ext>
                <a:ext uri="{FF2B5EF4-FFF2-40B4-BE49-F238E27FC236}">
                  <a16:creationId xmlns:a16="http://schemas.microsoft.com/office/drawing/2014/main" id="{00000000-0008-0000-0D00-00000A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22539" name="Check Box 11" hidden="1">
              <a:extLst>
                <a:ext uri="{63B3BB69-23CF-44E3-9099-C40C66FF867C}">
                  <a14:compatExt spid="_x0000_s22539"/>
                </a:ext>
                <a:ext uri="{FF2B5EF4-FFF2-40B4-BE49-F238E27FC236}">
                  <a16:creationId xmlns:a16="http://schemas.microsoft.com/office/drawing/2014/main" id="{00000000-0008-0000-0D00-00000B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22540" name="Check Box 12" hidden="1">
              <a:extLst>
                <a:ext uri="{63B3BB69-23CF-44E3-9099-C40C66FF867C}">
                  <a14:compatExt spid="_x0000_s22540"/>
                </a:ext>
                <a:ext uri="{FF2B5EF4-FFF2-40B4-BE49-F238E27FC236}">
                  <a16:creationId xmlns:a16="http://schemas.microsoft.com/office/drawing/2014/main" id="{00000000-0008-0000-0D00-00000C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22541" name="Check Box 13" hidden="1">
              <a:extLst>
                <a:ext uri="{63B3BB69-23CF-44E3-9099-C40C66FF867C}">
                  <a14:compatExt spid="_x0000_s22541"/>
                </a:ext>
                <a:ext uri="{FF2B5EF4-FFF2-40B4-BE49-F238E27FC236}">
                  <a16:creationId xmlns:a16="http://schemas.microsoft.com/office/drawing/2014/main" id="{00000000-0008-0000-0D00-00000D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22542" name="Check Box 14" hidden="1">
              <a:extLst>
                <a:ext uri="{63B3BB69-23CF-44E3-9099-C40C66FF867C}">
                  <a14:compatExt spid="_x0000_s22542"/>
                </a:ext>
                <a:ext uri="{FF2B5EF4-FFF2-40B4-BE49-F238E27FC236}">
                  <a16:creationId xmlns:a16="http://schemas.microsoft.com/office/drawing/2014/main" id="{00000000-0008-0000-0D00-00000E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22543" name="Check Box 15" hidden="1">
              <a:extLst>
                <a:ext uri="{63B3BB69-23CF-44E3-9099-C40C66FF867C}">
                  <a14:compatExt spid="_x0000_s22543"/>
                </a:ext>
                <a:ext uri="{FF2B5EF4-FFF2-40B4-BE49-F238E27FC236}">
                  <a16:creationId xmlns:a16="http://schemas.microsoft.com/office/drawing/2014/main" id="{00000000-0008-0000-0D00-00000F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7</xdr:col>
      <xdr:colOff>1297492</xdr:colOff>
      <xdr:row>0</xdr:row>
      <xdr:rowOff>571500</xdr:rowOff>
    </xdr:from>
    <xdr:to>
      <xdr:col>9</xdr:col>
      <xdr:colOff>205512</xdr:colOff>
      <xdr:row>1</xdr:row>
      <xdr:rowOff>76200</xdr:rowOff>
    </xdr:to>
    <xdr:sp macro="" textlink="$J$26">
      <xdr:nvSpPr>
        <xdr:cNvPr id="13" name="TextBox 12">
          <a:extLst>
            <a:ext uri="{FF2B5EF4-FFF2-40B4-BE49-F238E27FC236}">
              <a16:creationId xmlns:a16="http://schemas.microsoft.com/office/drawing/2014/main" id="{00000000-0008-0000-0D00-00000D000000}"/>
            </a:ext>
          </a:extLst>
        </xdr:cNvPr>
        <xdr:cNvSpPr txBox="1"/>
      </xdr:nvSpPr>
      <xdr:spPr>
        <a:xfrm>
          <a:off x="4901752" y="571500"/>
          <a:ext cx="1262600" cy="289560"/>
        </a:xfrm>
        <a:prstGeom prst="rect">
          <a:avLst/>
        </a:prstGeom>
        <a:solidFill>
          <a:schemeClr val="lt1"/>
        </a:solidFill>
        <a:ln w="9525" cap="sq"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B9BE52D6-0FEC-43E6-8549-878A2A0C23B5}"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11</xdr:col>
      <xdr:colOff>328393</xdr:colOff>
      <xdr:row>0</xdr:row>
      <xdr:rowOff>571500</xdr:rowOff>
    </xdr:from>
    <xdr:to>
      <xdr:col>12</xdr:col>
      <xdr:colOff>528500</xdr:colOff>
      <xdr:row>1</xdr:row>
      <xdr:rowOff>76200</xdr:rowOff>
    </xdr:to>
    <xdr:sp macro="" textlink="$O$37">
      <xdr:nvSpPr>
        <xdr:cNvPr id="14" name="TextBox 13">
          <a:extLst>
            <a:ext uri="{FF2B5EF4-FFF2-40B4-BE49-F238E27FC236}">
              <a16:creationId xmlns:a16="http://schemas.microsoft.com/office/drawing/2014/main" id="{00000000-0008-0000-0D00-00000E000000}"/>
            </a:ext>
          </a:extLst>
        </xdr:cNvPr>
        <xdr:cNvSpPr txBox="1"/>
      </xdr:nvSpPr>
      <xdr:spPr>
        <a:xfrm>
          <a:off x="7338793" y="571500"/>
          <a:ext cx="1274527"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6E15B20-ECED-4831-BC12-224008750B77}" type="TxLink">
            <a:rPr lang="en-US" sz="1200" b="1" i="0" u="none" strike="noStrike">
              <a:solidFill>
                <a:srgbClr val="000000"/>
              </a:solidFill>
              <a:latin typeface="Arial"/>
              <a:cs typeface="Arial"/>
            </a:rPr>
            <a:pPr algn="r"/>
            <a:t>$0.00 </a:t>
          </a:fld>
          <a:endParaRPr lang="en-CA" sz="1200"/>
        </a:p>
      </xdr:txBody>
    </xdr:sp>
    <xdr:clientData/>
  </xdr:twoCellAnchor>
  <xdr:twoCellAnchor>
    <xdr:from>
      <xdr:col>13</xdr:col>
      <xdr:colOff>353207</xdr:colOff>
      <xdr:row>0</xdr:row>
      <xdr:rowOff>571500</xdr:rowOff>
    </xdr:from>
    <xdr:to>
      <xdr:col>15</xdr:col>
      <xdr:colOff>16601</xdr:colOff>
      <xdr:row>1</xdr:row>
      <xdr:rowOff>76200</xdr:rowOff>
    </xdr:to>
    <xdr:sp macro="" textlink="O2">
      <xdr:nvSpPr>
        <xdr:cNvPr id="15" name="TextBox 14">
          <a:extLst>
            <a:ext uri="{FF2B5EF4-FFF2-40B4-BE49-F238E27FC236}">
              <a16:creationId xmlns:a16="http://schemas.microsoft.com/office/drawing/2014/main" id="{00000000-0008-0000-0D00-00000F000000}"/>
            </a:ext>
          </a:extLst>
        </xdr:cNvPr>
        <xdr:cNvSpPr txBox="1"/>
      </xdr:nvSpPr>
      <xdr:spPr>
        <a:xfrm>
          <a:off x="9786767" y="571500"/>
          <a:ext cx="126359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956D786-74B9-4ADC-BD66-EE8CD16E33B7}"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xdr:from>
      <xdr:col>16</xdr:col>
      <xdr:colOff>947863</xdr:colOff>
      <xdr:row>0</xdr:row>
      <xdr:rowOff>571500</xdr:rowOff>
    </xdr:from>
    <xdr:to>
      <xdr:col>17</xdr:col>
      <xdr:colOff>664267</xdr:colOff>
      <xdr:row>1</xdr:row>
      <xdr:rowOff>76200</xdr:rowOff>
    </xdr:to>
    <xdr:sp macro="" textlink="J37">
      <xdr:nvSpPr>
        <xdr:cNvPr id="16" name="TextBox 15">
          <a:extLst>
            <a:ext uri="{FF2B5EF4-FFF2-40B4-BE49-F238E27FC236}">
              <a16:creationId xmlns:a16="http://schemas.microsoft.com/office/drawing/2014/main" id="{00000000-0008-0000-0D00-000010000000}"/>
            </a:ext>
          </a:extLst>
        </xdr:cNvPr>
        <xdr:cNvSpPr txBox="1"/>
      </xdr:nvSpPr>
      <xdr:spPr>
        <a:xfrm>
          <a:off x="12233083" y="571500"/>
          <a:ext cx="1270884" cy="289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2D51236E-E066-48F5-BDBB-C413AA3B5A25}" type="TxLink">
            <a:rPr lang="en-US" sz="1200" b="1" i="0" u="none" strike="noStrike">
              <a:solidFill>
                <a:srgbClr val="000000"/>
              </a:solidFill>
              <a:latin typeface="Arial"/>
              <a:cs typeface="Arial"/>
            </a:rPr>
            <a:pPr algn="r"/>
            <a:t>$0.00 </a:t>
          </a:fld>
          <a:endParaRPr lang="en-US" sz="1200" b="1" i="0" u="none" strike="noStrike">
            <a:solidFill>
              <a:srgbClr val="000000"/>
            </a:solidFill>
            <a:latin typeface="Arial"/>
            <a:cs typeface="Arial"/>
          </a:endParaRPr>
        </a:p>
      </xdr:txBody>
    </xdr:sp>
    <xdr:clientData/>
  </xdr:twoCellAnchor>
  <xdr:twoCellAnchor editAs="oneCell">
    <xdr:from>
      <xdr:col>16</xdr:col>
      <xdr:colOff>894189</xdr:colOff>
      <xdr:row>3</xdr:row>
      <xdr:rowOff>41415</xdr:rowOff>
    </xdr:from>
    <xdr:to>
      <xdr:col>18</xdr:col>
      <xdr:colOff>3726</xdr:colOff>
      <xdr:row>4</xdr:row>
      <xdr:rowOff>9030</xdr:rowOff>
    </xdr:to>
    <xdr:pic>
      <xdr:nvPicPr>
        <xdr:cNvPr id="17" name="Graphic 16">
          <a:extLst>
            <a:ext uri="{FF2B5EF4-FFF2-40B4-BE49-F238E27FC236}">
              <a16:creationId xmlns:a16="http://schemas.microsoft.com/office/drawing/2014/main" id="{00000000-0008-0000-0D00-000011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2179409" y="1291095"/>
          <a:ext cx="1445067" cy="180975"/>
        </a:xfrm>
        <a:prstGeom prst="rect">
          <a:avLst/>
        </a:prstGeom>
      </xdr:spPr>
    </xdr:pic>
    <xdr:clientData/>
  </xdr:twoCellAnchor>
  <xdr:twoCellAnchor editAs="oneCell">
    <xdr:from>
      <xdr:col>7</xdr:col>
      <xdr:colOff>772440</xdr:colOff>
      <xdr:row>3</xdr:row>
      <xdr:rowOff>31890</xdr:rowOff>
    </xdr:from>
    <xdr:to>
      <xdr:col>9</xdr:col>
      <xdr:colOff>252042</xdr:colOff>
      <xdr:row>4</xdr:row>
      <xdr:rowOff>9030</xdr:rowOff>
    </xdr:to>
    <xdr:pic>
      <xdr:nvPicPr>
        <xdr:cNvPr id="18" name="Graphic 17">
          <a:extLst>
            <a:ext uri="{FF2B5EF4-FFF2-40B4-BE49-F238E27FC236}">
              <a16:creationId xmlns:a16="http://schemas.microsoft.com/office/drawing/2014/main" id="{00000000-0008-0000-0D00-00001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376700" y="1281570"/>
          <a:ext cx="1834182" cy="190500"/>
        </a:xfrm>
        <a:prstGeom prst="rect">
          <a:avLst/>
        </a:prstGeom>
      </xdr:spPr>
    </xdr:pic>
    <xdr:clientData/>
  </xdr:twoCellAnchor>
  <xdr:twoCellAnchor editAs="oneCell">
    <xdr:from>
      <xdr:col>11</xdr:col>
      <xdr:colOff>335486</xdr:colOff>
      <xdr:row>4</xdr:row>
      <xdr:rowOff>108284</xdr:rowOff>
    </xdr:from>
    <xdr:to>
      <xdr:col>14</xdr:col>
      <xdr:colOff>471983</xdr:colOff>
      <xdr:row>14</xdr:row>
      <xdr:rowOff>108284</xdr:rowOff>
    </xdr:to>
    <xdr:graphicFrame macro="">
      <xdr:nvGraphicFramePr>
        <xdr:cNvPr id="19" name="Chart 18">
          <a:extLst>
            <a:ext uri="{FF2B5EF4-FFF2-40B4-BE49-F238E27FC236}">
              <a16:creationId xmlns:a16="http://schemas.microsoft.com/office/drawing/2014/main" id="{00000000-0008-0000-0D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editAs="oneCell">
    <xdr:from>
      <xdr:col>1</xdr:col>
      <xdr:colOff>68613</xdr:colOff>
      <xdr:row>2</xdr:row>
      <xdr:rowOff>53531</xdr:rowOff>
    </xdr:from>
    <xdr:to>
      <xdr:col>4</xdr:col>
      <xdr:colOff>499243</xdr:colOff>
      <xdr:row>2</xdr:row>
      <xdr:rowOff>244031</xdr:rowOff>
    </xdr:to>
    <xdr:pic>
      <xdr:nvPicPr>
        <xdr:cNvPr id="20" name="Graphic 19">
          <a:extLst>
            <a:ext uri="{FF2B5EF4-FFF2-40B4-BE49-F238E27FC236}">
              <a16:creationId xmlns:a16="http://schemas.microsoft.com/office/drawing/2014/main" id="{00000000-0008-0000-0D00-00001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20073" y="1051751"/>
          <a:ext cx="2449930" cy="190500"/>
        </a:xfrm>
        <a:prstGeom prst="rect">
          <a:avLst/>
        </a:prstGeom>
      </xdr:spPr>
    </xdr:pic>
    <xdr:clientData/>
  </xdr:twoCellAnchor>
  <xdr:twoCellAnchor editAs="oneCell">
    <xdr:from>
      <xdr:col>1</xdr:col>
      <xdr:colOff>68613</xdr:colOff>
      <xdr:row>9</xdr:row>
      <xdr:rowOff>209420</xdr:rowOff>
    </xdr:from>
    <xdr:to>
      <xdr:col>2</xdr:col>
      <xdr:colOff>660667</xdr:colOff>
      <xdr:row>10</xdr:row>
      <xdr:rowOff>149785</xdr:rowOff>
    </xdr:to>
    <xdr:pic>
      <xdr:nvPicPr>
        <xdr:cNvPr id="21" name="Graphic 20">
          <a:extLst>
            <a:ext uri="{FF2B5EF4-FFF2-40B4-BE49-F238E27FC236}">
              <a16:creationId xmlns:a16="http://schemas.microsoft.com/office/drawing/2014/main" id="{00000000-0008-0000-0D00-000015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320073" y="2739260"/>
          <a:ext cx="828274" cy="153725"/>
        </a:xfrm>
        <a:prstGeom prst="rect">
          <a:avLst/>
        </a:prstGeom>
      </xdr:spPr>
    </xdr:pic>
    <xdr:clientData/>
  </xdr:twoCellAnchor>
  <xdr:twoCellAnchor editAs="oneCell">
    <xdr:from>
      <xdr:col>16</xdr:col>
      <xdr:colOff>1080746</xdr:colOff>
      <xdr:row>0</xdr:row>
      <xdr:rowOff>313707</xdr:rowOff>
    </xdr:from>
    <xdr:to>
      <xdr:col>17</xdr:col>
      <xdr:colOff>645233</xdr:colOff>
      <xdr:row>0</xdr:row>
      <xdr:rowOff>504207</xdr:rowOff>
    </xdr:to>
    <xdr:pic>
      <xdr:nvPicPr>
        <xdr:cNvPr id="22" name="Graphic 21">
          <a:extLst>
            <a:ext uri="{FF2B5EF4-FFF2-40B4-BE49-F238E27FC236}">
              <a16:creationId xmlns:a16="http://schemas.microsoft.com/office/drawing/2014/main" id="{00000000-0008-0000-0D00-000016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2365966" y="313707"/>
          <a:ext cx="1118967" cy="190500"/>
        </a:xfrm>
        <a:prstGeom prst="rect">
          <a:avLst/>
        </a:prstGeom>
      </xdr:spPr>
    </xdr:pic>
    <xdr:clientData/>
  </xdr:twoCellAnchor>
  <xdr:twoCellAnchor editAs="oneCell">
    <xdr:from>
      <xdr:col>16</xdr:col>
      <xdr:colOff>6627</xdr:colOff>
      <xdr:row>16</xdr:row>
      <xdr:rowOff>183459</xdr:rowOff>
    </xdr:from>
    <xdr:to>
      <xdr:col>16</xdr:col>
      <xdr:colOff>1244877</xdr:colOff>
      <xdr:row>17</xdr:row>
      <xdr:rowOff>161925</xdr:rowOff>
    </xdr:to>
    <xdr:pic>
      <xdr:nvPicPr>
        <xdr:cNvPr id="23" name="Graphic 22">
          <a:extLst>
            <a:ext uri="{FF2B5EF4-FFF2-40B4-BE49-F238E27FC236}">
              <a16:creationId xmlns:a16="http://schemas.microsoft.com/office/drawing/2014/main" id="{00000000-0008-0000-0D00-000017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1291847" y="4206819"/>
          <a:ext cx="1238250" cy="191826"/>
        </a:xfrm>
        <a:prstGeom prst="rect">
          <a:avLst/>
        </a:prstGeom>
      </xdr:spPr>
    </xdr:pic>
    <xdr:clientData/>
  </xdr:twoCellAnchor>
  <xdr:twoCellAnchor editAs="oneCell">
    <xdr:from>
      <xdr:col>12</xdr:col>
      <xdr:colOff>86511</xdr:colOff>
      <xdr:row>3</xdr:row>
      <xdr:rowOff>30565</xdr:rowOff>
    </xdr:from>
    <xdr:to>
      <xdr:col>13</xdr:col>
      <xdr:colOff>449289</xdr:colOff>
      <xdr:row>4</xdr:row>
      <xdr:rowOff>9030</xdr:rowOff>
    </xdr:to>
    <xdr:pic>
      <xdr:nvPicPr>
        <xdr:cNvPr id="25" name="Graphic 24">
          <a:extLst>
            <a:ext uri="{FF2B5EF4-FFF2-40B4-BE49-F238E27FC236}">
              <a16:creationId xmlns:a16="http://schemas.microsoft.com/office/drawing/2014/main" id="{00000000-0008-0000-0D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171331" y="1280245"/>
          <a:ext cx="1711518" cy="1918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19050</xdr:colOff>
          <xdr:row>12</xdr:row>
          <xdr:rowOff>19050</xdr:rowOff>
        </xdr:from>
        <xdr:to>
          <xdr:col>2</xdr:col>
          <xdr:colOff>38100</xdr:colOff>
          <xdr:row>13</xdr:row>
          <xdr:rowOff>19050</xdr:rowOff>
        </xdr:to>
        <xdr:sp macro="" textlink="">
          <xdr:nvSpPr>
            <xdr:cNvPr id="22544" name="Check Box 16" hidden="1">
              <a:extLst>
                <a:ext uri="{63B3BB69-23CF-44E3-9099-C40C66FF867C}">
                  <a14:compatExt spid="_x0000_s22544"/>
                </a:ext>
                <a:ext uri="{FF2B5EF4-FFF2-40B4-BE49-F238E27FC236}">
                  <a16:creationId xmlns:a16="http://schemas.microsoft.com/office/drawing/2014/main" id="{00000000-0008-0000-0D00-000010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13</xdr:row>
          <xdr:rowOff>19050</xdr:rowOff>
        </xdr:from>
        <xdr:to>
          <xdr:col>2</xdr:col>
          <xdr:colOff>38100</xdr:colOff>
          <xdr:row>14</xdr:row>
          <xdr:rowOff>19050</xdr:rowOff>
        </xdr:to>
        <xdr:sp macro="" textlink="">
          <xdr:nvSpPr>
            <xdr:cNvPr id="22545" name="Check Box 17" hidden="1">
              <a:extLst>
                <a:ext uri="{63B3BB69-23CF-44E3-9099-C40C66FF867C}">
                  <a14:compatExt spid="_x0000_s22545"/>
                </a:ext>
                <a:ext uri="{FF2B5EF4-FFF2-40B4-BE49-F238E27FC236}">
                  <a16:creationId xmlns:a16="http://schemas.microsoft.com/office/drawing/2014/main" id="{00000000-0008-0000-0D00-000011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14</xdr:row>
          <xdr:rowOff>19050</xdr:rowOff>
        </xdr:from>
        <xdr:to>
          <xdr:col>2</xdr:col>
          <xdr:colOff>38100</xdr:colOff>
          <xdr:row>15</xdr:row>
          <xdr:rowOff>19050</xdr:rowOff>
        </xdr:to>
        <xdr:sp macro="" textlink="">
          <xdr:nvSpPr>
            <xdr:cNvPr id="22546" name="Check Box 18" hidden="1">
              <a:extLst>
                <a:ext uri="{63B3BB69-23CF-44E3-9099-C40C66FF867C}">
                  <a14:compatExt spid="_x0000_s22546"/>
                </a:ext>
                <a:ext uri="{FF2B5EF4-FFF2-40B4-BE49-F238E27FC236}">
                  <a16:creationId xmlns:a16="http://schemas.microsoft.com/office/drawing/2014/main" id="{00000000-0008-0000-0D00-000012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15</xdr:row>
          <xdr:rowOff>19050</xdr:rowOff>
        </xdr:from>
        <xdr:to>
          <xdr:col>2</xdr:col>
          <xdr:colOff>38100</xdr:colOff>
          <xdr:row>16</xdr:row>
          <xdr:rowOff>19050</xdr:rowOff>
        </xdr:to>
        <xdr:sp macro="" textlink="">
          <xdr:nvSpPr>
            <xdr:cNvPr id="22547" name="Check Box 19" hidden="1">
              <a:extLst>
                <a:ext uri="{63B3BB69-23CF-44E3-9099-C40C66FF867C}">
                  <a14:compatExt spid="_x0000_s22547"/>
                </a:ext>
                <a:ext uri="{FF2B5EF4-FFF2-40B4-BE49-F238E27FC236}">
                  <a16:creationId xmlns:a16="http://schemas.microsoft.com/office/drawing/2014/main" id="{00000000-0008-0000-0D00-000013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19050</xdr:rowOff>
        </xdr:from>
        <xdr:to>
          <xdr:col>2</xdr:col>
          <xdr:colOff>38100</xdr:colOff>
          <xdr:row>17</xdr:row>
          <xdr:rowOff>19050</xdr:rowOff>
        </xdr:to>
        <xdr:sp macro="" textlink="">
          <xdr:nvSpPr>
            <xdr:cNvPr id="22548" name="Check Box 20" hidden="1">
              <a:extLst>
                <a:ext uri="{63B3BB69-23CF-44E3-9099-C40C66FF867C}">
                  <a14:compatExt spid="_x0000_s22548"/>
                </a:ext>
                <a:ext uri="{FF2B5EF4-FFF2-40B4-BE49-F238E27FC236}">
                  <a16:creationId xmlns:a16="http://schemas.microsoft.com/office/drawing/2014/main" id="{00000000-0008-0000-0D00-000014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19050</xdr:rowOff>
        </xdr:from>
        <xdr:to>
          <xdr:col>2</xdr:col>
          <xdr:colOff>38100</xdr:colOff>
          <xdr:row>18</xdr:row>
          <xdr:rowOff>19050</xdr:rowOff>
        </xdr:to>
        <xdr:sp macro="" textlink="">
          <xdr:nvSpPr>
            <xdr:cNvPr id="22549" name="Check Box 21" hidden="1">
              <a:extLst>
                <a:ext uri="{63B3BB69-23CF-44E3-9099-C40C66FF867C}">
                  <a14:compatExt spid="_x0000_s22549"/>
                </a:ext>
                <a:ext uri="{FF2B5EF4-FFF2-40B4-BE49-F238E27FC236}">
                  <a16:creationId xmlns:a16="http://schemas.microsoft.com/office/drawing/2014/main" id="{00000000-0008-0000-0D00-000015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19050</xdr:rowOff>
        </xdr:from>
        <xdr:to>
          <xdr:col>2</xdr:col>
          <xdr:colOff>38100</xdr:colOff>
          <xdr:row>19</xdr:row>
          <xdr:rowOff>19050</xdr:rowOff>
        </xdr:to>
        <xdr:sp macro="" textlink="">
          <xdr:nvSpPr>
            <xdr:cNvPr id="22550" name="Check Box 22" hidden="1">
              <a:extLst>
                <a:ext uri="{63B3BB69-23CF-44E3-9099-C40C66FF867C}">
                  <a14:compatExt spid="_x0000_s22550"/>
                </a:ext>
                <a:ext uri="{FF2B5EF4-FFF2-40B4-BE49-F238E27FC236}">
                  <a16:creationId xmlns:a16="http://schemas.microsoft.com/office/drawing/2014/main" id="{00000000-0008-0000-0D00-000016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19050</xdr:rowOff>
        </xdr:from>
        <xdr:to>
          <xdr:col>2</xdr:col>
          <xdr:colOff>38100</xdr:colOff>
          <xdr:row>20</xdr:row>
          <xdr:rowOff>19050</xdr:rowOff>
        </xdr:to>
        <xdr:sp macro="" textlink="">
          <xdr:nvSpPr>
            <xdr:cNvPr id="22551" name="Check Box 23" hidden="1">
              <a:extLst>
                <a:ext uri="{63B3BB69-23CF-44E3-9099-C40C66FF867C}">
                  <a14:compatExt spid="_x0000_s22551"/>
                </a:ext>
                <a:ext uri="{FF2B5EF4-FFF2-40B4-BE49-F238E27FC236}">
                  <a16:creationId xmlns:a16="http://schemas.microsoft.com/office/drawing/2014/main" id="{00000000-0008-0000-0D00-000017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20</xdr:row>
          <xdr:rowOff>19050</xdr:rowOff>
        </xdr:from>
        <xdr:to>
          <xdr:col>2</xdr:col>
          <xdr:colOff>38100</xdr:colOff>
          <xdr:row>21</xdr:row>
          <xdr:rowOff>19050</xdr:rowOff>
        </xdr:to>
        <xdr:sp macro="" textlink="">
          <xdr:nvSpPr>
            <xdr:cNvPr id="22552" name="Check Box 24" hidden="1">
              <a:extLst>
                <a:ext uri="{63B3BB69-23CF-44E3-9099-C40C66FF867C}">
                  <a14:compatExt spid="_x0000_s22552"/>
                </a:ext>
                <a:ext uri="{FF2B5EF4-FFF2-40B4-BE49-F238E27FC236}">
                  <a16:creationId xmlns:a16="http://schemas.microsoft.com/office/drawing/2014/main" id="{00000000-0008-0000-0D00-000018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xdr:col>
      <xdr:colOff>198784</xdr:colOff>
      <xdr:row>0</xdr:row>
      <xdr:rowOff>272715</xdr:rowOff>
    </xdr:from>
    <xdr:to>
      <xdr:col>5</xdr:col>
      <xdr:colOff>6379</xdr:colOff>
      <xdr:row>0</xdr:row>
      <xdr:rowOff>548940</xdr:rowOff>
    </xdr:to>
    <xdr:pic>
      <xdr:nvPicPr>
        <xdr:cNvPr id="26" name="Graphic 25">
          <a:extLst>
            <a:ext uri="{FF2B5EF4-FFF2-40B4-BE49-F238E27FC236}">
              <a16:creationId xmlns:a16="http://schemas.microsoft.com/office/drawing/2014/main" id="{00000000-0008-0000-0D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450244" y="272715"/>
          <a:ext cx="2466975" cy="276225"/>
        </a:xfrm>
        <a:prstGeom prst="rect">
          <a:avLst/>
        </a:prstGeom>
      </xdr:spPr>
    </xdr:pic>
    <xdr:clientData/>
  </xdr:twoCellAnchor>
  <xdr:twoCellAnchor editAs="oneCell">
    <xdr:from>
      <xdr:col>17</xdr:col>
      <xdr:colOff>349250</xdr:colOff>
      <xdr:row>38</xdr:row>
      <xdr:rowOff>142875</xdr:rowOff>
    </xdr:from>
    <xdr:to>
      <xdr:col>19</xdr:col>
      <xdr:colOff>1270</xdr:colOff>
      <xdr:row>40</xdr:row>
      <xdr:rowOff>158750</xdr:rowOff>
    </xdr:to>
    <xdr:pic>
      <xdr:nvPicPr>
        <xdr:cNvPr id="24" name="Picture 23">
          <a:extLst>
            <a:ext uri="{FF2B5EF4-FFF2-40B4-BE49-F238E27FC236}">
              <a16:creationId xmlns:a16="http://schemas.microsoft.com/office/drawing/2014/main" id="{00000000-0008-0000-0D00-000018000000}"/>
            </a:ext>
          </a:extLst>
        </xdr:cNvPr>
        <xdr:cNvPicPr>
          <a:picLocks noChangeAspect="1"/>
        </xdr:cNvPicPr>
      </xdr:nvPicPr>
      <xdr:blipFill>
        <a:blip xmlns:r="http://schemas.openxmlformats.org/officeDocument/2006/relationships" r:embed="rId36"/>
        <a:stretch>
          <a:fillRect/>
        </a:stretch>
      </xdr:blipFill>
      <xdr:spPr>
        <a:xfrm>
          <a:off x="14636750" y="9223375"/>
          <a:ext cx="1409700" cy="4445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5</xdr:col>
      <xdr:colOff>85725</xdr:colOff>
      <xdr:row>3</xdr:row>
      <xdr:rowOff>17145</xdr:rowOff>
    </xdr:to>
    <xdr:pic>
      <xdr:nvPicPr>
        <xdr:cNvPr id="37" name="Graphic 36">
          <a:extLst>
            <a:ext uri="{FF2B5EF4-FFF2-40B4-BE49-F238E27FC236}">
              <a16:creationId xmlns:a16="http://schemas.microsoft.com/office/drawing/2014/main" id="{00000000-0008-0000-0F00-00002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09600" y="370114"/>
          <a:ext cx="2524125" cy="202202"/>
        </a:xfrm>
        <a:prstGeom prst="rect">
          <a:avLst/>
        </a:prstGeom>
      </xdr:spPr>
    </xdr:pic>
    <xdr:clientData/>
  </xdr:twoCellAnchor>
  <xdr:twoCellAnchor editAs="oneCell">
    <xdr:from>
      <xdr:col>1</xdr:col>
      <xdr:colOff>0</xdr:colOff>
      <xdr:row>3</xdr:row>
      <xdr:rowOff>165735</xdr:rowOff>
    </xdr:from>
    <xdr:to>
      <xdr:col>5</xdr:col>
      <xdr:colOff>85725</xdr:colOff>
      <xdr:row>5</xdr:row>
      <xdr:rowOff>0</xdr:rowOff>
    </xdr:to>
    <xdr:pic>
      <xdr:nvPicPr>
        <xdr:cNvPr id="39" name="Graphic 38">
          <a:extLst>
            <a:ext uri="{FF2B5EF4-FFF2-40B4-BE49-F238E27FC236}">
              <a16:creationId xmlns:a16="http://schemas.microsoft.com/office/drawing/2014/main" id="{00000000-0008-0000-0F00-000027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09600" y="720906"/>
          <a:ext cx="2524125" cy="204380"/>
        </a:xfrm>
        <a:prstGeom prst="rect">
          <a:avLst/>
        </a:prstGeom>
      </xdr:spPr>
    </xdr:pic>
    <xdr:clientData/>
  </xdr:twoCellAnchor>
  <xdr:twoCellAnchor editAs="oneCell">
    <xdr:from>
      <xdr:col>1</xdr:col>
      <xdr:colOff>0</xdr:colOff>
      <xdr:row>6</xdr:row>
      <xdr:rowOff>16510</xdr:rowOff>
    </xdr:from>
    <xdr:to>
      <xdr:col>5</xdr:col>
      <xdr:colOff>228600</xdr:colOff>
      <xdr:row>7</xdr:row>
      <xdr:rowOff>81280</xdr:rowOff>
    </xdr:to>
    <xdr:pic>
      <xdr:nvPicPr>
        <xdr:cNvPr id="41" name="Graphic 40">
          <a:extLst>
            <a:ext uri="{FF2B5EF4-FFF2-40B4-BE49-F238E27FC236}">
              <a16:creationId xmlns:a16="http://schemas.microsoft.com/office/drawing/2014/main" id="{00000000-0008-0000-0F00-000029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09600" y="1126853"/>
          <a:ext cx="2667000" cy="249827"/>
        </a:xfrm>
        <a:prstGeom prst="rect">
          <a:avLst/>
        </a:prstGeom>
      </xdr:spPr>
    </xdr:pic>
    <xdr:clientData/>
  </xdr:twoCellAnchor>
  <xdr:twoCellAnchor editAs="oneCell">
    <xdr:from>
      <xdr:col>1</xdr:col>
      <xdr:colOff>0</xdr:colOff>
      <xdr:row>8</xdr:row>
      <xdr:rowOff>45720</xdr:rowOff>
    </xdr:from>
    <xdr:to>
      <xdr:col>5</xdr:col>
      <xdr:colOff>228600</xdr:colOff>
      <xdr:row>9</xdr:row>
      <xdr:rowOff>110490</xdr:rowOff>
    </xdr:to>
    <xdr:pic>
      <xdr:nvPicPr>
        <xdr:cNvPr id="43" name="Graphic 42">
          <a:extLst>
            <a:ext uri="{FF2B5EF4-FFF2-40B4-BE49-F238E27FC236}">
              <a16:creationId xmlns:a16="http://schemas.microsoft.com/office/drawing/2014/main" id="{00000000-0008-0000-0F00-00002B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09600" y="1526177"/>
          <a:ext cx="2667000" cy="249827"/>
        </a:xfrm>
        <a:prstGeom prst="rect">
          <a:avLst/>
        </a:prstGeom>
      </xdr:spPr>
    </xdr:pic>
    <xdr:clientData/>
  </xdr:twoCellAnchor>
  <xdr:twoCellAnchor editAs="oneCell">
    <xdr:from>
      <xdr:col>6</xdr:col>
      <xdr:colOff>104775</xdr:colOff>
      <xdr:row>1</xdr:row>
      <xdr:rowOff>127635</xdr:rowOff>
    </xdr:from>
    <xdr:to>
      <xdr:col>11</xdr:col>
      <xdr:colOff>0</xdr:colOff>
      <xdr:row>2</xdr:row>
      <xdr:rowOff>141514</xdr:rowOff>
    </xdr:to>
    <xdr:pic>
      <xdr:nvPicPr>
        <xdr:cNvPr id="45" name="Graphic 44">
          <a:extLst>
            <a:ext uri="{FF2B5EF4-FFF2-40B4-BE49-F238E27FC236}">
              <a16:creationId xmlns:a16="http://schemas.microsoft.com/office/drawing/2014/main" id="{00000000-0008-0000-0F00-00002D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3762375" y="312692"/>
          <a:ext cx="2943225" cy="242479"/>
        </a:xfrm>
        <a:prstGeom prst="rect">
          <a:avLst/>
        </a:prstGeom>
      </xdr:spPr>
    </xdr:pic>
    <xdr:clientData/>
  </xdr:twoCellAnchor>
  <xdr:twoCellAnchor editAs="oneCell">
    <xdr:from>
      <xdr:col>6</xdr:col>
      <xdr:colOff>104775</xdr:colOff>
      <xdr:row>3</xdr:row>
      <xdr:rowOff>127635</xdr:rowOff>
    </xdr:from>
    <xdr:to>
      <xdr:col>11</xdr:col>
      <xdr:colOff>0</xdr:colOff>
      <xdr:row>5</xdr:row>
      <xdr:rowOff>0</xdr:rowOff>
    </xdr:to>
    <xdr:pic>
      <xdr:nvPicPr>
        <xdr:cNvPr id="47" name="Graphic 46">
          <a:extLst>
            <a:ext uri="{FF2B5EF4-FFF2-40B4-BE49-F238E27FC236}">
              <a16:creationId xmlns:a16="http://schemas.microsoft.com/office/drawing/2014/main" id="{00000000-0008-0000-0F00-00002F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3762375" y="682806"/>
          <a:ext cx="2943225" cy="242480"/>
        </a:xfrm>
        <a:prstGeom prst="rect">
          <a:avLst/>
        </a:prstGeom>
      </xdr:spPr>
    </xdr:pic>
    <xdr:clientData/>
  </xdr:twoCellAnchor>
  <xdr:twoCellAnchor editAs="oneCell">
    <xdr:from>
      <xdr:col>6</xdr:col>
      <xdr:colOff>123825</xdr:colOff>
      <xdr:row>6</xdr:row>
      <xdr:rowOff>0</xdr:rowOff>
    </xdr:from>
    <xdr:to>
      <xdr:col>11</xdr:col>
      <xdr:colOff>190500</xdr:colOff>
      <xdr:row>7</xdr:row>
      <xdr:rowOff>112395</xdr:rowOff>
    </xdr:to>
    <xdr:pic>
      <xdr:nvPicPr>
        <xdr:cNvPr id="49" name="Graphic 48">
          <a:extLst>
            <a:ext uri="{FF2B5EF4-FFF2-40B4-BE49-F238E27FC236}">
              <a16:creationId xmlns:a16="http://schemas.microsoft.com/office/drawing/2014/main" id="{00000000-0008-0000-0F00-000031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3781425" y="1110343"/>
          <a:ext cx="3114675" cy="297452"/>
        </a:xfrm>
        <a:prstGeom prst="rect">
          <a:avLst/>
        </a:prstGeom>
      </xdr:spPr>
    </xdr:pic>
    <xdr:clientData/>
  </xdr:twoCellAnchor>
  <xdr:twoCellAnchor editAs="oneCell">
    <xdr:from>
      <xdr:col>6</xdr:col>
      <xdr:colOff>137160</xdr:colOff>
      <xdr:row>8</xdr:row>
      <xdr:rowOff>0</xdr:rowOff>
    </xdr:from>
    <xdr:to>
      <xdr:col>11</xdr:col>
      <xdr:colOff>203835</xdr:colOff>
      <xdr:row>9</xdr:row>
      <xdr:rowOff>112395</xdr:rowOff>
    </xdr:to>
    <xdr:pic>
      <xdr:nvPicPr>
        <xdr:cNvPr id="51" name="Graphic 50">
          <a:extLst>
            <a:ext uri="{FF2B5EF4-FFF2-40B4-BE49-F238E27FC236}">
              <a16:creationId xmlns:a16="http://schemas.microsoft.com/office/drawing/2014/main" id="{00000000-0008-0000-0F00-000033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3794760" y="1480457"/>
          <a:ext cx="3114675" cy="297452"/>
        </a:xfrm>
        <a:prstGeom prst="rect">
          <a:avLst/>
        </a:prstGeom>
      </xdr:spPr>
    </xdr:pic>
    <xdr:clientData/>
  </xdr:twoCellAnchor>
  <xdr:twoCellAnchor editAs="oneCell">
    <xdr:from>
      <xdr:col>1</xdr:col>
      <xdr:colOff>0</xdr:colOff>
      <xdr:row>12</xdr:row>
      <xdr:rowOff>0</xdr:rowOff>
    </xdr:from>
    <xdr:to>
      <xdr:col>3</xdr:col>
      <xdr:colOff>219075</xdr:colOff>
      <xdr:row>14</xdr:row>
      <xdr:rowOff>72390</xdr:rowOff>
    </xdr:to>
    <xdr:pic>
      <xdr:nvPicPr>
        <xdr:cNvPr id="53" name="Graphic 52">
          <a:extLst>
            <a:ext uri="{FF2B5EF4-FFF2-40B4-BE49-F238E27FC236}">
              <a16:creationId xmlns:a16="http://schemas.microsoft.com/office/drawing/2014/main" id="{00000000-0008-0000-0F00-000035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609600" y="2220686"/>
          <a:ext cx="1438275" cy="442504"/>
        </a:xfrm>
        <a:prstGeom prst="rect">
          <a:avLst/>
        </a:prstGeom>
      </xdr:spPr>
    </xdr:pic>
    <xdr:clientData/>
  </xdr:twoCellAnchor>
  <xdr:twoCellAnchor editAs="oneCell">
    <xdr:from>
      <xdr:col>1</xdr:col>
      <xdr:colOff>0</xdr:colOff>
      <xdr:row>15</xdr:row>
      <xdr:rowOff>0</xdr:rowOff>
    </xdr:from>
    <xdr:to>
      <xdr:col>3</xdr:col>
      <xdr:colOff>219075</xdr:colOff>
      <xdr:row>17</xdr:row>
      <xdr:rowOff>81915</xdr:rowOff>
    </xdr:to>
    <xdr:pic>
      <xdr:nvPicPr>
        <xdr:cNvPr id="55" name="Graphic 54">
          <a:extLst>
            <a:ext uri="{FF2B5EF4-FFF2-40B4-BE49-F238E27FC236}">
              <a16:creationId xmlns:a16="http://schemas.microsoft.com/office/drawing/2014/main" id="{00000000-0008-0000-0F00-000037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609600" y="2775857"/>
          <a:ext cx="1438275" cy="452029"/>
        </a:xfrm>
        <a:prstGeom prst="rect">
          <a:avLst/>
        </a:prstGeom>
      </xdr:spPr>
    </xdr:pic>
    <xdr:clientData/>
  </xdr:twoCellAnchor>
  <xdr:twoCellAnchor editAs="oneCell">
    <xdr:from>
      <xdr:col>10</xdr:col>
      <xdr:colOff>0</xdr:colOff>
      <xdr:row>66</xdr:row>
      <xdr:rowOff>154577</xdr:rowOff>
    </xdr:from>
    <xdr:to>
      <xdr:col>11</xdr:col>
      <xdr:colOff>152400</xdr:colOff>
      <xdr:row>71</xdr:row>
      <xdr:rowOff>0</xdr:rowOff>
    </xdr:to>
    <xdr:pic>
      <xdr:nvPicPr>
        <xdr:cNvPr id="57" name="Graphic 56">
          <a:extLst>
            <a:ext uri="{FF2B5EF4-FFF2-40B4-BE49-F238E27FC236}">
              <a16:creationId xmlns:a16="http://schemas.microsoft.com/office/drawing/2014/main" id="{00000000-0008-0000-0F00-000039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6096000" y="12368348"/>
          <a:ext cx="762000" cy="770709"/>
        </a:xfrm>
        <a:prstGeom prst="rect">
          <a:avLst/>
        </a:prstGeom>
      </xdr:spPr>
    </xdr:pic>
    <xdr:clientData/>
  </xdr:twoCellAnchor>
  <xdr:twoCellAnchor editAs="oneCell">
    <xdr:from>
      <xdr:col>20</xdr:col>
      <xdr:colOff>85725</xdr:colOff>
      <xdr:row>70</xdr:row>
      <xdr:rowOff>148862</xdr:rowOff>
    </xdr:from>
    <xdr:to>
      <xdr:col>22</xdr:col>
      <xdr:colOff>0</xdr:colOff>
      <xdr:row>77</xdr:row>
      <xdr:rowOff>0</xdr:rowOff>
    </xdr:to>
    <xdr:pic>
      <xdr:nvPicPr>
        <xdr:cNvPr id="59" name="Graphic 58">
          <a:extLst>
            <a:ext uri="{FF2B5EF4-FFF2-40B4-BE49-F238E27FC236}">
              <a16:creationId xmlns:a16="http://schemas.microsoft.com/office/drawing/2014/main" id="{00000000-0008-0000-0F00-00003B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12277725" y="13102862"/>
          <a:ext cx="1133475" cy="1146538"/>
        </a:xfrm>
        <a:prstGeom prst="rect">
          <a:avLst/>
        </a:prstGeom>
      </xdr:spPr>
    </xdr:pic>
    <xdr:clientData/>
  </xdr:twoCellAnchor>
  <xdr:twoCellAnchor editAs="oneCell">
    <xdr:from>
      <xdr:col>14</xdr:col>
      <xdr:colOff>580635</xdr:colOff>
      <xdr:row>50</xdr:row>
      <xdr:rowOff>67493</xdr:rowOff>
    </xdr:from>
    <xdr:to>
      <xdr:col>16</xdr:col>
      <xdr:colOff>246679</xdr:colOff>
      <xdr:row>55</xdr:row>
      <xdr:rowOff>171142</xdr:rowOff>
    </xdr:to>
    <xdr:pic>
      <xdr:nvPicPr>
        <xdr:cNvPr id="61" name="Picture 60">
          <a:extLst>
            <a:ext uri="{FF2B5EF4-FFF2-40B4-BE49-F238E27FC236}">
              <a16:creationId xmlns:a16="http://schemas.microsoft.com/office/drawing/2014/main" id="{00000000-0008-0000-0F00-00003D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9115035" y="9320350"/>
          <a:ext cx="1015873" cy="1028935"/>
        </a:xfrm>
        <a:prstGeom prst="rect">
          <a:avLst/>
        </a:prstGeom>
      </xdr:spPr>
    </xdr:pic>
    <xdr:clientData/>
  </xdr:twoCellAnchor>
  <xdr:twoCellAnchor editAs="oneCell">
    <xdr:from>
      <xdr:col>10</xdr:col>
      <xdr:colOff>0</xdr:colOff>
      <xdr:row>57</xdr:row>
      <xdr:rowOff>0</xdr:rowOff>
    </xdr:from>
    <xdr:to>
      <xdr:col>11</xdr:col>
      <xdr:colOff>152400</xdr:colOff>
      <xdr:row>61</xdr:row>
      <xdr:rowOff>30479</xdr:rowOff>
    </xdr:to>
    <xdr:pic>
      <xdr:nvPicPr>
        <xdr:cNvPr id="63" name="Graphic 62">
          <a:extLst>
            <a:ext uri="{FF2B5EF4-FFF2-40B4-BE49-F238E27FC236}">
              <a16:creationId xmlns:a16="http://schemas.microsoft.com/office/drawing/2014/main" id="{00000000-0008-0000-0F00-00003F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6096000" y="10548257"/>
          <a:ext cx="762000" cy="770708"/>
        </a:xfrm>
        <a:prstGeom prst="rect">
          <a:avLst/>
        </a:prstGeom>
      </xdr:spPr>
    </xdr:pic>
    <xdr:clientData/>
  </xdr:twoCellAnchor>
  <xdr:twoCellAnchor editAs="oneCell">
    <xdr:from>
      <xdr:col>15</xdr:col>
      <xdr:colOff>97971</xdr:colOff>
      <xdr:row>65</xdr:row>
      <xdr:rowOff>67492</xdr:rowOff>
    </xdr:from>
    <xdr:to>
      <xdr:col>16</xdr:col>
      <xdr:colOff>250371</xdr:colOff>
      <xdr:row>69</xdr:row>
      <xdr:rowOff>97972</xdr:rowOff>
    </xdr:to>
    <xdr:pic>
      <xdr:nvPicPr>
        <xdr:cNvPr id="65" name="Graphic 64">
          <a:extLst>
            <a:ext uri="{FF2B5EF4-FFF2-40B4-BE49-F238E27FC236}">
              <a16:creationId xmlns:a16="http://schemas.microsoft.com/office/drawing/2014/main" id="{00000000-0008-0000-0F00-000041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241971" y="12096206"/>
          <a:ext cx="762000" cy="770709"/>
        </a:xfrm>
        <a:prstGeom prst="rect">
          <a:avLst/>
        </a:prstGeom>
      </xdr:spPr>
    </xdr:pic>
    <xdr:clientData/>
  </xdr:twoCellAnchor>
  <xdr:twoCellAnchor editAs="oneCell">
    <xdr:from>
      <xdr:col>10</xdr:col>
      <xdr:colOff>0</xdr:colOff>
      <xdr:row>44</xdr:row>
      <xdr:rowOff>154577</xdr:rowOff>
    </xdr:from>
    <xdr:to>
      <xdr:col>11</xdr:col>
      <xdr:colOff>161925</xdr:colOff>
      <xdr:row>49</xdr:row>
      <xdr:rowOff>0</xdr:rowOff>
    </xdr:to>
    <xdr:pic>
      <xdr:nvPicPr>
        <xdr:cNvPr id="67" name="Graphic 66">
          <a:extLst>
            <a:ext uri="{FF2B5EF4-FFF2-40B4-BE49-F238E27FC236}">
              <a16:creationId xmlns:a16="http://schemas.microsoft.com/office/drawing/2014/main" id="{00000000-0008-0000-0F00-000043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6096000" y="8297091"/>
          <a:ext cx="771525" cy="770709"/>
        </a:xfrm>
        <a:prstGeom prst="rect">
          <a:avLst/>
        </a:prstGeom>
      </xdr:spPr>
    </xdr:pic>
    <xdr:clientData/>
  </xdr:twoCellAnchor>
  <xdr:twoCellAnchor editAs="oneCell">
    <xdr:from>
      <xdr:col>20</xdr:col>
      <xdr:colOff>203327</xdr:colOff>
      <xdr:row>57</xdr:row>
      <xdr:rowOff>0</xdr:rowOff>
    </xdr:from>
    <xdr:to>
      <xdr:col>22</xdr:col>
      <xdr:colOff>0</xdr:colOff>
      <xdr:row>62</xdr:row>
      <xdr:rowOff>101473</xdr:rowOff>
    </xdr:to>
    <xdr:pic>
      <xdr:nvPicPr>
        <xdr:cNvPr id="69" name="Picture 68">
          <a:extLst>
            <a:ext uri="{FF2B5EF4-FFF2-40B4-BE49-F238E27FC236}">
              <a16:creationId xmlns:a16="http://schemas.microsoft.com/office/drawing/2014/main" id="{00000000-0008-0000-0F00-000045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395327" y="10548257"/>
          <a:ext cx="1015873" cy="1026759"/>
        </a:xfrm>
        <a:prstGeom prst="rect">
          <a:avLst/>
        </a:prstGeom>
      </xdr:spPr>
    </xdr:pic>
    <xdr:clientData/>
  </xdr:twoCellAnchor>
  <xdr:twoCellAnchor editAs="oneCell">
    <xdr:from>
      <xdr:col>22</xdr:col>
      <xdr:colOff>317689</xdr:colOff>
      <xdr:row>55</xdr:row>
      <xdr:rowOff>0</xdr:rowOff>
    </xdr:from>
    <xdr:to>
      <xdr:col>25</xdr:col>
      <xdr:colOff>0</xdr:colOff>
      <xdr:row>63</xdr:row>
      <xdr:rowOff>48071</xdr:rowOff>
    </xdr:to>
    <xdr:pic>
      <xdr:nvPicPr>
        <xdr:cNvPr id="71" name="Picture 70">
          <a:extLst>
            <a:ext uri="{FF2B5EF4-FFF2-40B4-BE49-F238E27FC236}">
              <a16:creationId xmlns:a16="http://schemas.microsoft.com/office/drawing/2014/main" id="{00000000-0008-0000-0F00-000047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3728889" y="10178143"/>
          <a:ext cx="1511111" cy="1528528"/>
        </a:xfrm>
        <a:prstGeom prst="rect">
          <a:avLst/>
        </a:prstGeom>
      </xdr:spPr>
    </xdr:pic>
    <xdr:clientData/>
  </xdr:twoCellAnchor>
  <xdr:twoCellAnchor editAs="oneCell">
    <xdr:from>
      <xdr:col>23</xdr:col>
      <xdr:colOff>0</xdr:colOff>
      <xdr:row>24</xdr:row>
      <xdr:rowOff>0</xdr:rowOff>
    </xdr:from>
    <xdr:to>
      <xdr:col>24</xdr:col>
      <xdr:colOff>161925</xdr:colOff>
      <xdr:row>28</xdr:row>
      <xdr:rowOff>30480</xdr:rowOff>
    </xdr:to>
    <xdr:pic>
      <xdr:nvPicPr>
        <xdr:cNvPr id="73" name="Graphic 72">
          <a:extLst>
            <a:ext uri="{FF2B5EF4-FFF2-40B4-BE49-F238E27FC236}">
              <a16:creationId xmlns:a16="http://schemas.microsoft.com/office/drawing/2014/main" id="{00000000-0008-0000-0F00-000049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4020800" y="4441371"/>
          <a:ext cx="771525" cy="770709"/>
        </a:xfrm>
        <a:prstGeom prst="rect">
          <a:avLst/>
        </a:prstGeom>
      </xdr:spPr>
    </xdr:pic>
    <xdr:clientData/>
  </xdr:twoCellAnchor>
  <xdr:twoCellAnchor editAs="oneCell">
    <xdr:from>
      <xdr:col>12</xdr:col>
      <xdr:colOff>555171</xdr:colOff>
      <xdr:row>53</xdr:row>
      <xdr:rowOff>67491</xdr:rowOff>
    </xdr:from>
    <xdr:to>
      <xdr:col>14</xdr:col>
      <xdr:colOff>107496</xdr:colOff>
      <xdr:row>57</xdr:row>
      <xdr:rowOff>97971</xdr:rowOff>
    </xdr:to>
    <xdr:pic>
      <xdr:nvPicPr>
        <xdr:cNvPr id="75" name="Graphic 74">
          <a:extLst>
            <a:ext uri="{FF2B5EF4-FFF2-40B4-BE49-F238E27FC236}">
              <a16:creationId xmlns:a16="http://schemas.microsoft.com/office/drawing/2014/main" id="{00000000-0008-0000-0F00-00004B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7870371" y="9875520"/>
          <a:ext cx="771525" cy="770709"/>
        </a:xfrm>
        <a:prstGeom prst="rect">
          <a:avLst/>
        </a:prstGeom>
      </xdr:spPr>
    </xdr:pic>
    <xdr:clientData/>
  </xdr:twoCellAnchor>
  <xdr:twoCellAnchor editAs="oneCell">
    <xdr:from>
      <xdr:col>12</xdr:col>
      <xdr:colOff>559933</xdr:colOff>
      <xdr:row>57</xdr:row>
      <xdr:rowOff>97972</xdr:rowOff>
    </xdr:from>
    <xdr:to>
      <xdr:col>14</xdr:col>
      <xdr:colOff>102733</xdr:colOff>
      <xdr:row>61</xdr:row>
      <xdr:rowOff>128451</xdr:rowOff>
    </xdr:to>
    <xdr:pic>
      <xdr:nvPicPr>
        <xdr:cNvPr id="77" name="Graphic 76">
          <a:extLst>
            <a:ext uri="{FF2B5EF4-FFF2-40B4-BE49-F238E27FC236}">
              <a16:creationId xmlns:a16="http://schemas.microsoft.com/office/drawing/2014/main" id="{00000000-0008-0000-0F00-00004D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7875133" y="10646229"/>
          <a:ext cx="762000" cy="770708"/>
        </a:xfrm>
        <a:prstGeom prst="rect">
          <a:avLst/>
        </a:prstGeom>
      </xdr:spPr>
    </xdr:pic>
    <xdr:clientData/>
  </xdr:twoCellAnchor>
  <xdr:twoCellAnchor editAs="oneCell">
    <xdr:from>
      <xdr:col>18</xdr:col>
      <xdr:colOff>228600</xdr:colOff>
      <xdr:row>56</xdr:row>
      <xdr:rowOff>119743</xdr:rowOff>
    </xdr:from>
    <xdr:to>
      <xdr:col>19</xdr:col>
      <xdr:colOff>381000</xdr:colOff>
      <xdr:row>60</xdr:row>
      <xdr:rowOff>150223</xdr:rowOff>
    </xdr:to>
    <xdr:pic>
      <xdr:nvPicPr>
        <xdr:cNvPr id="79" name="Graphic 78">
          <a:extLst>
            <a:ext uri="{FF2B5EF4-FFF2-40B4-BE49-F238E27FC236}">
              <a16:creationId xmlns:a16="http://schemas.microsoft.com/office/drawing/2014/main" id="{00000000-0008-0000-0F00-00004F00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11201400" y="10482943"/>
          <a:ext cx="762000" cy="770708"/>
        </a:xfrm>
        <a:prstGeom prst="rect">
          <a:avLst/>
        </a:prstGeom>
      </xdr:spPr>
    </xdr:pic>
    <xdr:clientData/>
  </xdr:twoCellAnchor>
  <xdr:twoCellAnchor editAs="oneCell">
    <xdr:from>
      <xdr:col>23</xdr:col>
      <xdr:colOff>0</xdr:colOff>
      <xdr:row>33</xdr:row>
      <xdr:rowOff>0</xdr:rowOff>
    </xdr:from>
    <xdr:to>
      <xdr:col>24</xdr:col>
      <xdr:colOff>152400</xdr:colOff>
      <xdr:row>37</xdr:row>
      <xdr:rowOff>30480</xdr:rowOff>
    </xdr:to>
    <xdr:pic>
      <xdr:nvPicPr>
        <xdr:cNvPr id="81" name="Graphic 80">
          <a:extLst>
            <a:ext uri="{FF2B5EF4-FFF2-40B4-BE49-F238E27FC236}">
              <a16:creationId xmlns:a16="http://schemas.microsoft.com/office/drawing/2014/main" id="{00000000-0008-0000-0F00-00005100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14020800" y="6106886"/>
          <a:ext cx="762000" cy="770708"/>
        </a:xfrm>
        <a:prstGeom prst="rect">
          <a:avLst/>
        </a:prstGeom>
      </xdr:spPr>
    </xdr:pic>
    <xdr:clientData/>
  </xdr:twoCellAnchor>
  <xdr:twoCellAnchor editAs="oneCell">
    <xdr:from>
      <xdr:col>15</xdr:col>
      <xdr:colOff>97971</xdr:colOff>
      <xdr:row>60</xdr:row>
      <xdr:rowOff>67492</xdr:rowOff>
    </xdr:from>
    <xdr:to>
      <xdr:col>16</xdr:col>
      <xdr:colOff>250371</xdr:colOff>
      <xdr:row>64</xdr:row>
      <xdr:rowOff>97971</xdr:rowOff>
    </xdr:to>
    <xdr:pic>
      <xdr:nvPicPr>
        <xdr:cNvPr id="83" name="Graphic 82">
          <a:extLst>
            <a:ext uri="{FF2B5EF4-FFF2-40B4-BE49-F238E27FC236}">
              <a16:creationId xmlns:a16="http://schemas.microsoft.com/office/drawing/2014/main" id="{00000000-0008-0000-0F00-000053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9241971" y="11170921"/>
          <a:ext cx="762000" cy="770708"/>
        </a:xfrm>
        <a:prstGeom prst="rect">
          <a:avLst/>
        </a:prstGeom>
      </xdr:spPr>
    </xdr:pic>
    <xdr:clientData/>
  </xdr:twoCellAnchor>
  <xdr:twoCellAnchor editAs="oneCell">
    <xdr:from>
      <xdr:col>20</xdr:col>
      <xdr:colOff>163286</xdr:colOff>
      <xdr:row>33</xdr:row>
      <xdr:rowOff>0</xdr:rowOff>
    </xdr:from>
    <xdr:to>
      <xdr:col>21</xdr:col>
      <xdr:colOff>315686</xdr:colOff>
      <xdr:row>37</xdr:row>
      <xdr:rowOff>30481</xdr:rowOff>
    </xdr:to>
    <xdr:pic>
      <xdr:nvPicPr>
        <xdr:cNvPr id="87" name="Graphic 86">
          <a:extLst>
            <a:ext uri="{FF2B5EF4-FFF2-40B4-BE49-F238E27FC236}">
              <a16:creationId xmlns:a16="http://schemas.microsoft.com/office/drawing/2014/main" id="{00000000-0008-0000-0F00-000057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2355286" y="6106886"/>
          <a:ext cx="762000" cy="770709"/>
        </a:xfrm>
        <a:prstGeom prst="rect">
          <a:avLst/>
        </a:prstGeom>
      </xdr:spPr>
    </xdr:pic>
    <xdr:clientData/>
  </xdr:twoCellAnchor>
  <xdr:twoCellAnchor editAs="oneCell">
    <xdr:from>
      <xdr:col>10</xdr:col>
      <xdr:colOff>0</xdr:colOff>
      <xdr:row>23</xdr:row>
      <xdr:rowOff>0</xdr:rowOff>
    </xdr:from>
    <xdr:to>
      <xdr:col>11</xdr:col>
      <xdr:colOff>152400</xdr:colOff>
      <xdr:row>27</xdr:row>
      <xdr:rowOff>32657</xdr:rowOff>
    </xdr:to>
    <xdr:pic>
      <xdr:nvPicPr>
        <xdr:cNvPr id="91" name="Graphic 90">
          <a:extLst>
            <a:ext uri="{FF2B5EF4-FFF2-40B4-BE49-F238E27FC236}">
              <a16:creationId xmlns:a16="http://schemas.microsoft.com/office/drawing/2014/main" id="{00000000-0008-0000-0F00-00005B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6096000" y="4256314"/>
          <a:ext cx="762000" cy="772886"/>
        </a:xfrm>
        <a:prstGeom prst="rect">
          <a:avLst/>
        </a:prstGeom>
      </xdr:spPr>
    </xdr:pic>
    <xdr:clientData/>
  </xdr:twoCellAnchor>
  <xdr:twoCellAnchor editAs="oneCell">
    <xdr:from>
      <xdr:col>18</xdr:col>
      <xdr:colOff>228600</xdr:colOff>
      <xdr:row>51</xdr:row>
      <xdr:rowOff>89263</xdr:rowOff>
    </xdr:from>
    <xdr:to>
      <xdr:col>19</xdr:col>
      <xdr:colOff>381000</xdr:colOff>
      <xdr:row>55</xdr:row>
      <xdr:rowOff>119743</xdr:rowOff>
    </xdr:to>
    <xdr:pic>
      <xdr:nvPicPr>
        <xdr:cNvPr id="93" name="Graphic 92">
          <a:extLst>
            <a:ext uri="{FF2B5EF4-FFF2-40B4-BE49-F238E27FC236}">
              <a16:creationId xmlns:a16="http://schemas.microsoft.com/office/drawing/2014/main" id="{00000000-0008-0000-0F00-00005D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11201400" y="9527177"/>
          <a:ext cx="762000" cy="770709"/>
        </a:xfrm>
        <a:prstGeom prst="rect">
          <a:avLst/>
        </a:prstGeom>
      </xdr:spPr>
    </xdr:pic>
    <xdr:clientData/>
  </xdr:twoCellAnchor>
  <xdr:twoCellAnchor editAs="oneCell">
    <xdr:from>
      <xdr:col>12</xdr:col>
      <xdr:colOff>559933</xdr:colOff>
      <xdr:row>34</xdr:row>
      <xdr:rowOff>67492</xdr:rowOff>
    </xdr:from>
    <xdr:to>
      <xdr:col>14</xdr:col>
      <xdr:colOff>102733</xdr:colOff>
      <xdr:row>38</xdr:row>
      <xdr:rowOff>97972</xdr:rowOff>
    </xdr:to>
    <xdr:pic>
      <xdr:nvPicPr>
        <xdr:cNvPr id="95" name="Graphic 94">
          <a:extLst>
            <a:ext uri="{FF2B5EF4-FFF2-40B4-BE49-F238E27FC236}">
              <a16:creationId xmlns:a16="http://schemas.microsoft.com/office/drawing/2014/main" id="{00000000-0008-0000-0F00-00005F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7875133" y="6359435"/>
          <a:ext cx="762000" cy="770708"/>
        </a:xfrm>
        <a:prstGeom prst="rect">
          <a:avLst/>
        </a:prstGeom>
      </xdr:spPr>
    </xdr:pic>
    <xdr:clientData/>
  </xdr:twoCellAnchor>
  <xdr:twoCellAnchor editAs="oneCell">
    <xdr:from>
      <xdr:col>20</xdr:col>
      <xdr:colOff>163286</xdr:colOff>
      <xdr:row>28</xdr:row>
      <xdr:rowOff>0</xdr:rowOff>
    </xdr:from>
    <xdr:to>
      <xdr:col>21</xdr:col>
      <xdr:colOff>315686</xdr:colOff>
      <xdr:row>32</xdr:row>
      <xdr:rowOff>30481</xdr:rowOff>
    </xdr:to>
    <xdr:pic>
      <xdr:nvPicPr>
        <xdr:cNvPr id="99" name="Graphic 98">
          <a:extLst>
            <a:ext uri="{FF2B5EF4-FFF2-40B4-BE49-F238E27FC236}">
              <a16:creationId xmlns:a16="http://schemas.microsoft.com/office/drawing/2014/main" id="{00000000-0008-0000-0F00-000063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2355286" y="5181600"/>
          <a:ext cx="762000" cy="770709"/>
        </a:xfrm>
        <a:prstGeom prst="rect">
          <a:avLst/>
        </a:prstGeom>
      </xdr:spPr>
    </xdr:pic>
    <xdr:clientData/>
  </xdr:twoCellAnchor>
  <xdr:twoCellAnchor editAs="oneCell">
    <xdr:from>
      <xdr:col>10</xdr:col>
      <xdr:colOff>0</xdr:colOff>
      <xdr:row>73</xdr:row>
      <xdr:rowOff>0</xdr:rowOff>
    </xdr:from>
    <xdr:to>
      <xdr:col>11</xdr:col>
      <xdr:colOff>152400</xdr:colOff>
      <xdr:row>77</xdr:row>
      <xdr:rowOff>30480</xdr:rowOff>
    </xdr:to>
    <xdr:pic>
      <xdr:nvPicPr>
        <xdr:cNvPr id="101" name="Graphic 100">
          <a:extLst>
            <a:ext uri="{FF2B5EF4-FFF2-40B4-BE49-F238E27FC236}">
              <a16:creationId xmlns:a16="http://schemas.microsoft.com/office/drawing/2014/main" id="{00000000-0008-0000-0F00-000065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6096000" y="13509171"/>
          <a:ext cx="762000" cy="770709"/>
        </a:xfrm>
        <a:prstGeom prst="rect">
          <a:avLst/>
        </a:prstGeom>
      </xdr:spPr>
    </xdr:pic>
    <xdr:clientData/>
  </xdr:twoCellAnchor>
  <xdr:twoCellAnchor editAs="oneCell">
    <xdr:from>
      <xdr:col>18</xdr:col>
      <xdr:colOff>228600</xdr:colOff>
      <xdr:row>60</xdr:row>
      <xdr:rowOff>119743</xdr:rowOff>
    </xdr:from>
    <xdr:to>
      <xdr:col>19</xdr:col>
      <xdr:colOff>381000</xdr:colOff>
      <xdr:row>64</xdr:row>
      <xdr:rowOff>150223</xdr:rowOff>
    </xdr:to>
    <xdr:pic>
      <xdr:nvPicPr>
        <xdr:cNvPr id="103" name="Graphic 102">
          <a:extLst>
            <a:ext uri="{FF2B5EF4-FFF2-40B4-BE49-F238E27FC236}">
              <a16:creationId xmlns:a16="http://schemas.microsoft.com/office/drawing/2014/main" id="{00000000-0008-0000-0F00-000067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1201400" y="11223172"/>
          <a:ext cx="762000" cy="770709"/>
        </a:xfrm>
        <a:prstGeom prst="rect">
          <a:avLst/>
        </a:prstGeom>
      </xdr:spPr>
    </xdr:pic>
    <xdr:clientData/>
  </xdr:twoCellAnchor>
  <xdr:twoCellAnchor editAs="oneCell">
    <xdr:from>
      <xdr:col>18</xdr:col>
      <xdr:colOff>163286</xdr:colOff>
      <xdr:row>35</xdr:row>
      <xdr:rowOff>152400</xdr:rowOff>
    </xdr:from>
    <xdr:to>
      <xdr:col>19</xdr:col>
      <xdr:colOff>315686</xdr:colOff>
      <xdr:row>40</xdr:row>
      <xdr:rowOff>0</xdr:rowOff>
    </xdr:to>
    <xdr:pic>
      <xdr:nvPicPr>
        <xdr:cNvPr id="105" name="Graphic 104">
          <a:extLst>
            <a:ext uri="{FF2B5EF4-FFF2-40B4-BE49-F238E27FC236}">
              <a16:creationId xmlns:a16="http://schemas.microsoft.com/office/drawing/2014/main" id="{00000000-0008-0000-0F00-000069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1136086" y="6629400"/>
          <a:ext cx="762000" cy="772886"/>
        </a:xfrm>
        <a:prstGeom prst="rect">
          <a:avLst/>
        </a:prstGeom>
      </xdr:spPr>
    </xdr:pic>
    <xdr:clientData/>
  </xdr:twoCellAnchor>
  <xdr:twoCellAnchor editAs="oneCell">
    <xdr:from>
      <xdr:col>20</xdr:col>
      <xdr:colOff>203327</xdr:colOff>
      <xdr:row>64</xdr:row>
      <xdr:rowOff>0</xdr:rowOff>
    </xdr:from>
    <xdr:to>
      <xdr:col>22</xdr:col>
      <xdr:colOff>0</xdr:colOff>
      <xdr:row>69</xdr:row>
      <xdr:rowOff>103650</xdr:rowOff>
    </xdr:to>
    <xdr:pic>
      <xdr:nvPicPr>
        <xdr:cNvPr id="107" name="Picture 106">
          <a:extLst>
            <a:ext uri="{FF2B5EF4-FFF2-40B4-BE49-F238E27FC236}">
              <a16:creationId xmlns:a16="http://schemas.microsoft.com/office/drawing/2014/main" id="{00000000-0008-0000-0F00-00006B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395327" y="11843657"/>
          <a:ext cx="1015873" cy="1028936"/>
        </a:xfrm>
        <a:prstGeom prst="rect">
          <a:avLst/>
        </a:prstGeom>
      </xdr:spPr>
    </xdr:pic>
    <xdr:clientData/>
  </xdr:twoCellAnchor>
  <xdr:twoCellAnchor editAs="oneCell">
    <xdr:from>
      <xdr:col>10</xdr:col>
      <xdr:colOff>0</xdr:colOff>
      <xdr:row>38</xdr:row>
      <xdr:rowOff>154578</xdr:rowOff>
    </xdr:from>
    <xdr:to>
      <xdr:col>11</xdr:col>
      <xdr:colOff>152400</xdr:colOff>
      <xdr:row>43</xdr:row>
      <xdr:rowOff>0</xdr:rowOff>
    </xdr:to>
    <xdr:pic>
      <xdr:nvPicPr>
        <xdr:cNvPr id="109" name="Graphic 108">
          <a:extLst>
            <a:ext uri="{FF2B5EF4-FFF2-40B4-BE49-F238E27FC236}">
              <a16:creationId xmlns:a16="http://schemas.microsoft.com/office/drawing/2014/main" id="{00000000-0008-0000-0F00-00006D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6096000" y="7186749"/>
          <a:ext cx="762000" cy="770708"/>
        </a:xfrm>
        <a:prstGeom prst="rect">
          <a:avLst/>
        </a:prstGeom>
      </xdr:spPr>
    </xdr:pic>
    <xdr:clientData/>
  </xdr:twoCellAnchor>
  <xdr:twoCellAnchor editAs="oneCell">
    <xdr:from>
      <xdr:col>15</xdr:col>
      <xdr:colOff>97971</xdr:colOff>
      <xdr:row>34</xdr:row>
      <xdr:rowOff>67493</xdr:rowOff>
    </xdr:from>
    <xdr:to>
      <xdr:col>16</xdr:col>
      <xdr:colOff>250371</xdr:colOff>
      <xdr:row>38</xdr:row>
      <xdr:rowOff>109676</xdr:rowOff>
    </xdr:to>
    <xdr:pic>
      <xdr:nvPicPr>
        <xdr:cNvPr id="113" name="Graphic 112">
          <a:extLst>
            <a:ext uri="{FF2B5EF4-FFF2-40B4-BE49-F238E27FC236}">
              <a16:creationId xmlns:a16="http://schemas.microsoft.com/office/drawing/2014/main" id="{00000000-0008-0000-0F00-000071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9241971" y="6359436"/>
          <a:ext cx="762000" cy="782411"/>
        </a:xfrm>
        <a:prstGeom prst="rect">
          <a:avLst/>
        </a:prstGeom>
      </xdr:spPr>
    </xdr:pic>
    <xdr:clientData/>
  </xdr:twoCellAnchor>
  <xdr:twoCellAnchor editAs="oneCell">
    <xdr:from>
      <xdr:col>15</xdr:col>
      <xdr:colOff>97971</xdr:colOff>
      <xdr:row>23</xdr:row>
      <xdr:rowOff>37013</xdr:rowOff>
    </xdr:from>
    <xdr:to>
      <xdr:col>16</xdr:col>
      <xdr:colOff>250371</xdr:colOff>
      <xdr:row>27</xdr:row>
      <xdr:rowOff>67493</xdr:rowOff>
    </xdr:to>
    <xdr:pic>
      <xdr:nvPicPr>
        <xdr:cNvPr id="115" name="Graphic 114">
          <a:extLst>
            <a:ext uri="{FF2B5EF4-FFF2-40B4-BE49-F238E27FC236}">
              <a16:creationId xmlns:a16="http://schemas.microsoft.com/office/drawing/2014/main" id="{00000000-0008-0000-0F00-000073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 uri="{96DAC541-7B7A-43D3-8B79-37D633B846F1}">
              <asvg:svgBlip xmlns:asvg="http://schemas.microsoft.com/office/drawing/2016/SVG/main" r:embed="rId68"/>
            </a:ext>
          </a:extLst>
        </a:blip>
        <a:stretch>
          <a:fillRect/>
        </a:stretch>
      </xdr:blipFill>
      <xdr:spPr>
        <a:xfrm>
          <a:off x="9241971" y="4293327"/>
          <a:ext cx="762000" cy="770709"/>
        </a:xfrm>
        <a:prstGeom prst="rect">
          <a:avLst/>
        </a:prstGeom>
      </xdr:spPr>
    </xdr:pic>
    <xdr:clientData/>
  </xdr:twoCellAnchor>
  <xdr:twoCellAnchor editAs="oneCell">
    <xdr:from>
      <xdr:col>10</xdr:col>
      <xdr:colOff>0</xdr:colOff>
      <xdr:row>77</xdr:row>
      <xdr:rowOff>154578</xdr:rowOff>
    </xdr:from>
    <xdr:to>
      <xdr:col>11</xdr:col>
      <xdr:colOff>152400</xdr:colOff>
      <xdr:row>82</xdr:row>
      <xdr:rowOff>0</xdr:rowOff>
    </xdr:to>
    <xdr:pic>
      <xdr:nvPicPr>
        <xdr:cNvPr id="117" name="Graphic 116">
          <a:extLst>
            <a:ext uri="{FF2B5EF4-FFF2-40B4-BE49-F238E27FC236}">
              <a16:creationId xmlns:a16="http://schemas.microsoft.com/office/drawing/2014/main" id="{00000000-0008-0000-0F00-000075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 uri="{96DAC541-7B7A-43D3-8B79-37D633B846F1}">
              <asvg:svgBlip xmlns:asvg="http://schemas.microsoft.com/office/drawing/2016/SVG/main" r:embed="rId70"/>
            </a:ext>
          </a:extLst>
        </a:blip>
        <a:stretch>
          <a:fillRect/>
        </a:stretch>
      </xdr:blipFill>
      <xdr:spPr>
        <a:xfrm>
          <a:off x="6096000" y="14403978"/>
          <a:ext cx="762000" cy="770708"/>
        </a:xfrm>
        <a:prstGeom prst="rect">
          <a:avLst/>
        </a:prstGeom>
      </xdr:spPr>
    </xdr:pic>
    <xdr:clientData/>
  </xdr:twoCellAnchor>
  <xdr:twoCellAnchor editAs="oneCell">
    <xdr:from>
      <xdr:col>12</xdr:col>
      <xdr:colOff>555171</xdr:colOff>
      <xdr:row>29</xdr:row>
      <xdr:rowOff>67492</xdr:rowOff>
    </xdr:from>
    <xdr:to>
      <xdr:col>14</xdr:col>
      <xdr:colOff>107496</xdr:colOff>
      <xdr:row>33</xdr:row>
      <xdr:rowOff>97972</xdr:rowOff>
    </xdr:to>
    <xdr:pic>
      <xdr:nvPicPr>
        <xdr:cNvPr id="119" name="Graphic 118">
          <a:extLst>
            <a:ext uri="{FF2B5EF4-FFF2-40B4-BE49-F238E27FC236}">
              <a16:creationId xmlns:a16="http://schemas.microsoft.com/office/drawing/2014/main" id="{00000000-0008-0000-0F00-000077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 uri="{96DAC541-7B7A-43D3-8B79-37D633B846F1}">
              <asvg:svgBlip xmlns:asvg="http://schemas.microsoft.com/office/drawing/2016/SVG/main" r:embed="rId72"/>
            </a:ext>
          </a:extLst>
        </a:blip>
        <a:stretch>
          <a:fillRect/>
        </a:stretch>
      </xdr:blipFill>
      <xdr:spPr>
        <a:xfrm>
          <a:off x="7870371" y="5434149"/>
          <a:ext cx="771525" cy="770709"/>
        </a:xfrm>
        <a:prstGeom prst="rect">
          <a:avLst/>
        </a:prstGeom>
      </xdr:spPr>
    </xdr:pic>
    <xdr:clientData/>
  </xdr:twoCellAnchor>
  <xdr:twoCellAnchor editAs="oneCell">
    <xdr:from>
      <xdr:col>12</xdr:col>
      <xdr:colOff>559933</xdr:colOff>
      <xdr:row>38</xdr:row>
      <xdr:rowOff>67493</xdr:rowOff>
    </xdr:from>
    <xdr:to>
      <xdr:col>14</xdr:col>
      <xdr:colOff>102733</xdr:colOff>
      <xdr:row>42</xdr:row>
      <xdr:rowOff>97972</xdr:rowOff>
    </xdr:to>
    <xdr:pic>
      <xdr:nvPicPr>
        <xdr:cNvPr id="121" name="Graphic 120">
          <a:extLst>
            <a:ext uri="{FF2B5EF4-FFF2-40B4-BE49-F238E27FC236}">
              <a16:creationId xmlns:a16="http://schemas.microsoft.com/office/drawing/2014/main" id="{00000000-0008-0000-0F00-000079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 uri="{96DAC541-7B7A-43D3-8B79-37D633B846F1}">
              <asvg:svgBlip xmlns:asvg="http://schemas.microsoft.com/office/drawing/2016/SVG/main" r:embed="rId74"/>
            </a:ext>
          </a:extLst>
        </a:blip>
        <a:stretch>
          <a:fillRect/>
        </a:stretch>
      </xdr:blipFill>
      <xdr:spPr>
        <a:xfrm>
          <a:off x="7875133" y="7099664"/>
          <a:ext cx="762000" cy="770708"/>
        </a:xfrm>
        <a:prstGeom prst="rect">
          <a:avLst/>
        </a:prstGeom>
      </xdr:spPr>
    </xdr:pic>
    <xdr:clientData/>
  </xdr:twoCellAnchor>
  <xdr:twoCellAnchor editAs="oneCell">
    <xdr:from>
      <xdr:col>10</xdr:col>
      <xdr:colOff>0</xdr:colOff>
      <xdr:row>33</xdr:row>
      <xdr:rowOff>154576</xdr:rowOff>
    </xdr:from>
    <xdr:to>
      <xdr:col>11</xdr:col>
      <xdr:colOff>152400</xdr:colOff>
      <xdr:row>38</xdr:row>
      <xdr:rowOff>0</xdr:rowOff>
    </xdr:to>
    <xdr:pic>
      <xdr:nvPicPr>
        <xdr:cNvPr id="123" name="Graphic 122">
          <a:extLst>
            <a:ext uri="{FF2B5EF4-FFF2-40B4-BE49-F238E27FC236}">
              <a16:creationId xmlns:a16="http://schemas.microsoft.com/office/drawing/2014/main" id="{00000000-0008-0000-0F00-00007B00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 uri="{96DAC541-7B7A-43D3-8B79-37D633B846F1}">
              <asvg:svgBlip xmlns:asvg="http://schemas.microsoft.com/office/drawing/2016/SVG/main" r:embed="rId76"/>
            </a:ext>
          </a:extLst>
        </a:blip>
        <a:stretch>
          <a:fillRect/>
        </a:stretch>
      </xdr:blipFill>
      <xdr:spPr>
        <a:xfrm>
          <a:off x="6096000" y="6261462"/>
          <a:ext cx="762000" cy="770709"/>
        </a:xfrm>
        <a:prstGeom prst="rect">
          <a:avLst/>
        </a:prstGeom>
      </xdr:spPr>
    </xdr:pic>
    <xdr:clientData/>
  </xdr:twoCellAnchor>
  <xdr:twoCellAnchor editAs="oneCell">
    <xdr:from>
      <xdr:col>12</xdr:col>
      <xdr:colOff>555171</xdr:colOff>
      <xdr:row>48</xdr:row>
      <xdr:rowOff>67491</xdr:rowOff>
    </xdr:from>
    <xdr:to>
      <xdr:col>14</xdr:col>
      <xdr:colOff>107496</xdr:colOff>
      <xdr:row>52</xdr:row>
      <xdr:rowOff>97972</xdr:rowOff>
    </xdr:to>
    <xdr:pic>
      <xdr:nvPicPr>
        <xdr:cNvPr id="125" name="Graphic 124">
          <a:extLst>
            <a:ext uri="{FF2B5EF4-FFF2-40B4-BE49-F238E27FC236}">
              <a16:creationId xmlns:a16="http://schemas.microsoft.com/office/drawing/2014/main" id="{00000000-0008-0000-0F00-00007D00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 uri="{96DAC541-7B7A-43D3-8B79-37D633B846F1}">
              <asvg:svgBlip xmlns:asvg="http://schemas.microsoft.com/office/drawing/2016/SVG/main" r:embed="rId78"/>
            </a:ext>
          </a:extLst>
        </a:blip>
        <a:stretch>
          <a:fillRect/>
        </a:stretch>
      </xdr:blipFill>
      <xdr:spPr>
        <a:xfrm>
          <a:off x="7870371" y="8950234"/>
          <a:ext cx="771525" cy="770709"/>
        </a:xfrm>
        <a:prstGeom prst="rect">
          <a:avLst/>
        </a:prstGeom>
      </xdr:spPr>
    </xdr:pic>
    <xdr:clientData/>
  </xdr:twoCellAnchor>
  <xdr:twoCellAnchor editAs="oneCell">
    <xdr:from>
      <xdr:col>18</xdr:col>
      <xdr:colOff>228600</xdr:colOff>
      <xdr:row>65</xdr:row>
      <xdr:rowOff>87087</xdr:rowOff>
    </xdr:from>
    <xdr:to>
      <xdr:col>19</xdr:col>
      <xdr:colOff>381000</xdr:colOff>
      <xdr:row>69</xdr:row>
      <xdr:rowOff>119743</xdr:rowOff>
    </xdr:to>
    <xdr:pic>
      <xdr:nvPicPr>
        <xdr:cNvPr id="127" name="Graphic 126">
          <a:extLst>
            <a:ext uri="{FF2B5EF4-FFF2-40B4-BE49-F238E27FC236}">
              <a16:creationId xmlns:a16="http://schemas.microsoft.com/office/drawing/2014/main" id="{00000000-0008-0000-0F00-00007F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 uri="{96DAC541-7B7A-43D3-8B79-37D633B846F1}">
              <asvg:svgBlip xmlns:asvg="http://schemas.microsoft.com/office/drawing/2016/SVG/main" r:embed="rId80"/>
            </a:ext>
          </a:extLst>
        </a:blip>
        <a:stretch>
          <a:fillRect/>
        </a:stretch>
      </xdr:blipFill>
      <xdr:spPr>
        <a:xfrm>
          <a:off x="11201400" y="12115801"/>
          <a:ext cx="762000" cy="772885"/>
        </a:xfrm>
        <a:prstGeom prst="rect">
          <a:avLst/>
        </a:prstGeom>
      </xdr:spPr>
    </xdr:pic>
    <xdr:clientData/>
  </xdr:twoCellAnchor>
  <xdr:twoCellAnchor editAs="oneCell">
    <xdr:from>
      <xdr:col>12</xdr:col>
      <xdr:colOff>559933</xdr:colOff>
      <xdr:row>61</xdr:row>
      <xdr:rowOff>97972</xdr:rowOff>
    </xdr:from>
    <xdr:to>
      <xdr:col>14</xdr:col>
      <xdr:colOff>102733</xdr:colOff>
      <xdr:row>65</xdr:row>
      <xdr:rowOff>128452</xdr:rowOff>
    </xdr:to>
    <xdr:pic>
      <xdr:nvPicPr>
        <xdr:cNvPr id="129" name="Graphic 128">
          <a:extLst>
            <a:ext uri="{FF2B5EF4-FFF2-40B4-BE49-F238E27FC236}">
              <a16:creationId xmlns:a16="http://schemas.microsoft.com/office/drawing/2014/main" id="{00000000-0008-0000-0F00-000081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 uri="{96DAC541-7B7A-43D3-8B79-37D633B846F1}">
              <asvg:svgBlip xmlns:asvg="http://schemas.microsoft.com/office/drawing/2016/SVG/main" r:embed="rId82"/>
            </a:ext>
          </a:extLst>
        </a:blip>
        <a:stretch>
          <a:fillRect/>
        </a:stretch>
      </xdr:blipFill>
      <xdr:spPr>
        <a:xfrm>
          <a:off x="7875133" y="11386458"/>
          <a:ext cx="762000" cy="770708"/>
        </a:xfrm>
        <a:prstGeom prst="rect">
          <a:avLst/>
        </a:prstGeom>
      </xdr:spPr>
    </xdr:pic>
    <xdr:clientData/>
  </xdr:twoCellAnchor>
  <xdr:twoCellAnchor editAs="oneCell">
    <xdr:from>
      <xdr:col>18</xdr:col>
      <xdr:colOff>228600</xdr:colOff>
      <xdr:row>70</xdr:row>
      <xdr:rowOff>119743</xdr:rowOff>
    </xdr:from>
    <xdr:to>
      <xdr:col>19</xdr:col>
      <xdr:colOff>381000</xdr:colOff>
      <xdr:row>74</xdr:row>
      <xdr:rowOff>150224</xdr:rowOff>
    </xdr:to>
    <xdr:pic>
      <xdr:nvPicPr>
        <xdr:cNvPr id="131" name="Graphic 130">
          <a:extLst>
            <a:ext uri="{FF2B5EF4-FFF2-40B4-BE49-F238E27FC236}">
              <a16:creationId xmlns:a16="http://schemas.microsoft.com/office/drawing/2014/main" id="{00000000-0008-0000-0F00-000083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 uri="{96DAC541-7B7A-43D3-8B79-37D633B846F1}">
              <asvg:svgBlip xmlns:asvg="http://schemas.microsoft.com/office/drawing/2016/SVG/main" r:embed="rId84"/>
            </a:ext>
          </a:extLst>
        </a:blip>
        <a:stretch>
          <a:fillRect/>
        </a:stretch>
      </xdr:blipFill>
      <xdr:spPr>
        <a:xfrm>
          <a:off x="11201400" y="13073743"/>
          <a:ext cx="762000" cy="770709"/>
        </a:xfrm>
        <a:prstGeom prst="rect">
          <a:avLst/>
        </a:prstGeom>
      </xdr:spPr>
    </xdr:pic>
    <xdr:clientData/>
  </xdr:twoCellAnchor>
  <xdr:twoCellAnchor editAs="oneCell">
    <xdr:from>
      <xdr:col>23</xdr:col>
      <xdr:colOff>0</xdr:colOff>
      <xdr:row>28</xdr:row>
      <xdr:rowOff>23948</xdr:rowOff>
    </xdr:from>
    <xdr:to>
      <xdr:col>24</xdr:col>
      <xdr:colOff>152400</xdr:colOff>
      <xdr:row>32</xdr:row>
      <xdr:rowOff>54429</xdr:rowOff>
    </xdr:to>
    <xdr:pic>
      <xdr:nvPicPr>
        <xdr:cNvPr id="133" name="Graphic 132">
          <a:extLst>
            <a:ext uri="{FF2B5EF4-FFF2-40B4-BE49-F238E27FC236}">
              <a16:creationId xmlns:a16="http://schemas.microsoft.com/office/drawing/2014/main" id="{00000000-0008-0000-0F00-000085000000}"/>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 uri="{96DAC541-7B7A-43D3-8B79-37D633B846F1}">
              <asvg:svgBlip xmlns:asvg="http://schemas.microsoft.com/office/drawing/2016/SVG/main" r:embed="rId86"/>
            </a:ext>
          </a:extLst>
        </a:blip>
        <a:stretch>
          <a:fillRect/>
        </a:stretch>
      </xdr:blipFill>
      <xdr:spPr>
        <a:xfrm>
          <a:off x="14020800" y="5205548"/>
          <a:ext cx="762000" cy="770709"/>
        </a:xfrm>
        <a:prstGeom prst="rect">
          <a:avLst/>
        </a:prstGeom>
      </xdr:spPr>
    </xdr:pic>
    <xdr:clientData/>
  </xdr:twoCellAnchor>
  <xdr:twoCellAnchor editAs="oneCell">
    <xdr:from>
      <xdr:col>22</xdr:col>
      <xdr:colOff>317689</xdr:colOff>
      <xdr:row>63</xdr:row>
      <xdr:rowOff>0</xdr:rowOff>
    </xdr:from>
    <xdr:to>
      <xdr:col>25</xdr:col>
      <xdr:colOff>0</xdr:colOff>
      <xdr:row>71</xdr:row>
      <xdr:rowOff>50249</xdr:rowOff>
    </xdr:to>
    <xdr:pic>
      <xdr:nvPicPr>
        <xdr:cNvPr id="135" name="Picture 134">
          <a:extLst>
            <a:ext uri="{FF2B5EF4-FFF2-40B4-BE49-F238E27FC236}">
              <a16:creationId xmlns:a16="http://schemas.microsoft.com/office/drawing/2014/main" id="{00000000-0008-0000-0F00-000087000000}"/>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3728889" y="11658600"/>
          <a:ext cx="1511111" cy="1530706"/>
        </a:xfrm>
        <a:prstGeom prst="rect">
          <a:avLst/>
        </a:prstGeom>
      </xdr:spPr>
    </xdr:pic>
    <xdr:clientData/>
  </xdr:twoCellAnchor>
  <xdr:twoCellAnchor editAs="oneCell">
    <xdr:from>
      <xdr:col>20</xdr:col>
      <xdr:colOff>120625</xdr:colOff>
      <xdr:row>43</xdr:row>
      <xdr:rowOff>6327</xdr:rowOff>
    </xdr:from>
    <xdr:to>
      <xdr:col>22</xdr:col>
      <xdr:colOff>34900</xdr:colOff>
      <xdr:row>49</xdr:row>
      <xdr:rowOff>42522</xdr:rowOff>
    </xdr:to>
    <xdr:pic>
      <xdr:nvPicPr>
        <xdr:cNvPr id="137" name="Graphic 136">
          <a:extLst>
            <a:ext uri="{FF2B5EF4-FFF2-40B4-BE49-F238E27FC236}">
              <a16:creationId xmlns:a16="http://schemas.microsoft.com/office/drawing/2014/main" id="{00000000-0008-0000-0F00-00008900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12312625" y="7963784"/>
          <a:ext cx="1133475" cy="1146538"/>
        </a:xfrm>
        <a:prstGeom prst="rect">
          <a:avLst/>
        </a:prstGeom>
      </xdr:spPr>
    </xdr:pic>
    <xdr:clientData/>
  </xdr:twoCellAnchor>
  <xdr:twoCellAnchor editAs="oneCell">
    <xdr:from>
      <xdr:col>10</xdr:col>
      <xdr:colOff>0</xdr:colOff>
      <xdr:row>52</xdr:row>
      <xdr:rowOff>0</xdr:rowOff>
    </xdr:from>
    <xdr:to>
      <xdr:col>11</xdr:col>
      <xdr:colOff>152400</xdr:colOff>
      <xdr:row>56</xdr:row>
      <xdr:rowOff>30479</xdr:rowOff>
    </xdr:to>
    <xdr:pic>
      <xdr:nvPicPr>
        <xdr:cNvPr id="139" name="Graphic 138">
          <a:extLst>
            <a:ext uri="{FF2B5EF4-FFF2-40B4-BE49-F238E27FC236}">
              <a16:creationId xmlns:a16="http://schemas.microsoft.com/office/drawing/2014/main" id="{00000000-0008-0000-0F00-00008B000000}"/>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6096000" y="9622971"/>
          <a:ext cx="762000" cy="770708"/>
        </a:xfrm>
        <a:prstGeom prst="rect">
          <a:avLst/>
        </a:prstGeom>
      </xdr:spPr>
    </xdr:pic>
    <xdr:clientData/>
  </xdr:twoCellAnchor>
  <xdr:twoCellAnchor editAs="oneCell">
    <xdr:from>
      <xdr:col>15</xdr:col>
      <xdr:colOff>97971</xdr:colOff>
      <xdr:row>28</xdr:row>
      <xdr:rowOff>67493</xdr:rowOff>
    </xdr:from>
    <xdr:to>
      <xdr:col>16</xdr:col>
      <xdr:colOff>250371</xdr:colOff>
      <xdr:row>32</xdr:row>
      <xdr:rowOff>97973</xdr:rowOff>
    </xdr:to>
    <xdr:pic>
      <xdr:nvPicPr>
        <xdr:cNvPr id="141" name="Graphic 140">
          <a:extLst>
            <a:ext uri="{FF2B5EF4-FFF2-40B4-BE49-F238E27FC236}">
              <a16:creationId xmlns:a16="http://schemas.microsoft.com/office/drawing/2014/main" id="{00000000-0008-0000-0F00-00008D00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9241971" y="5249093"/>
          <a:ext cx="762000" cy="770708"/>
        </a:xfrm>
        <a:prstGeom prst="rect">
          <a:avLst/>
        </a:prstGeom>
      </xdr:spPr>
    </xdr:pic>
    <xdr:clientData/>
  </xdr:twoCellAnchor>
  <xdr:twoCellAnchor editAs="oneCell">
    <xdr:from>
      <xdr:col>22</xdr:col>
      <xdr:colOff>317689</xdr:colOff>
      <xdr:row>72</xdr:row>
      <xdr:rowOff>134809</xdr:rowOff>
    </xdr:from>
    <xdr:to>
      <xdr:col>25</xdr:col>
      <xdr:colOff>0</xdr:colOff>
      <xdr:row>81</xdr:row>
      <xdr:rowOff>1</xdr:rowOff>
    </xdr:to>
    <xdr:pic>
      <xdr:nvPicPr>
        <xdr:cNvPr id="143" name="Picture 142">
          <a:extLst>
            <a:ext uri="{FF2B5EF4-FFF2-40B4-BE49-F238E27FC236}">
              <a16:creationId xmlns:a16="http://schemas.microsoft.com/office/drawing/2014/main" id="{00000000-0008-0000-0F00-00008F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3728889" y="13458923"/>
          <a:ext cx="1511111" cy="1530706"/>
        </a:xfrm>
        <a:prstGeom prst="rect">
          <a:avLst/>
        </a:prstGeom>
      </xdr:spPr>
    </xdr:pic>
    <xdr:clientData/>
  </xdr:twoCellAnchor>
  <xdr:twoCellAnchor editAs="oneCell">
    <xdr:from>
      <xdr:col>10</xdr:col>
      <xdr:colOff>0</xdr:colOff>
      <xdr:row>61</xdr:row>
      <xdr:rowOff>0</xdr:rowOff>
    </xdr:from>
    <xdr:to>
      <xdr:col>11</xdr:col>
      <xdr:colOff>152400</xdr:colOff>
      <xdr:row>65</xdr:row>
      <xdr:rowOff>32658</xdr:rowOff>
    </xdr:to>
    <xdr:pic>
      <xdr:nvPicPr>
        <xdr:cNvPr id="147" name="Graphic 146">
          <a:extLst>
            <a:ext uri="{FF2B5EF4-FFF2-40B4-BE49-F238E27FC236}">
              <a16:creationId xmlns:a16="http://schemas.microsoft.com/office/drawing/2014/main" id="{00000000-0008-0000-0F00-000093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 uri="{96DAC541-7B7A-43D3-8B79-37D633B846F1}">
              <asvg:svgBlip xmlns:asvg="http://schemas.microsoft.com/office/drawing/2016/SVG/main" r:embed="rId96"/>
            </a:ext>
          </a:extLst>
        </a:blip>
        <a:stretch>
          <a:fillRect/>
        </a:stretch>
      </xdr:blipFill>
      <xdr:spPr>
        <a:xfrm>
          <a:off x="6096000" y="11288486"/>
          <a:ext cx="762000" cy="772886"/>
        </a:xfrm>
        <a:prstGeom prst="rect">
          <a:avLst/>
        </a:prstGeom>
      </xdr:spPr>
    </xdr:pic>
    <xdr:clientData/>
  </xdr:twoCellAnchor>
  <xdr:twoCellAnchor editAs="oneCell">
    <xdr:from>
      <xdr:col>15</xdr:col>
      <xdr:colOff>97971</xdr:colOff>
      <xdr:row>40</xdr:row>
      <xdr:rowOff>67493</xdr:rowOff>
    </xdr:from>
    <xdr:to>
      <xdr:col>16</xdr:col>
      <xdr:colOff>250371</xdr:colOff>
      <xdr:row>44</xdr:row>
      <xdr:rowOff>97973</xdr:rowOff>
    </xdr:to>
    <xdr:pic>
      <xdr:nvPicPr>
        <xdr:cNvPr id="149" name="Graphic 148">
          <a:extLst>
            <a:ext uri="{FF2B5EF4-FFF2-40B4-BE49-F238E27FC236}">
              <a16:creationId xmlns:a16="http://schemas.microsoft.com/office/drawing/2014/main" id="{00000000-0008-0000-0F00-000095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 uri="{96DAC541-7B7A-43D3-8B79-37D633B846F1}">
              <asvg:svgBlip xmlns:asvg="http://schemas.microsoft.com/office/drawing/2016/SVG/main" r:embed="rId98"/>
            </a:ext>
          </a:extLst>
        </a:blip>
        <a:stretch>
          <a:fillRect/>
        </a:stretch>
      </xdr:blipFill>
      <xdr:spPr>
        <a:xfrm>
          <a:off x="9241971" y="7469779"/>
          <a:ext cx="762000" cy="770708"/>
        </a:xfrm>
        <a:prstGeom prst="rect">
          <a:avLst/>
        </a:prstGeom>
      </xdr:spPr>
    </xdr:pic>
    <xdr:clientData/>
  </xdr:twoCellAnchor>
  <xdr:twoCellAnchor editAs="oneCell">
    <xdr:from>
      <xdr:col>10</xdr:col>
      <xdr:colOff>0</xdr:colOff>
      <xdr:row>48</xdr:row>
      <xdr:rowOff>0</xdr:rowOff>
    </xdr:from>
    <xdr:to>
      <xdr:col>11</xdr:col>
      <xdr:colOff>152400</xdr:colOff>
      <xdr:row>52</xdr:row>
      <xdr:rowOff>30480</xdr:rowOff>
    </xdr:to>
    <xdr:pic>
      <xdr:nvPicPr>
        <xdr:cNvPr id="151" name="Graphic 150">
          <a:extLst>
            <a:ext uri="{FF2B5EF4-FFF2-40B4-BE49-F238E27FC236}">
              <a16:creationId xmlns:a16="http://schemas.microsoft.com/office/drawing/2014/main" id="{00000000-0008-0000-0F00-000097000000}"/>
            </a:ext>
          </a:extLst>
        </xdr:cNvPr>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 uri="{96DAC541-7B7A-43D3-8B79-37D633B846F1}">
              <asvg:svgBlip xmlns:asvg="http://schemas.microsoft.com/office/drawing/2016/SVG/main" r:embed="rId100"/>
            </a:ext>
          </a:extLst>
        </a:blip>
        <a:stretch>
          <a:fillRect/>
        </a:stretch>
      </xdr:blipFill>
      <xdr:spPr>
        <a:xfrm>
          <a:off x="6096000" y="8882743"/>
          <a:ext cx="762000" cy="770708"/>
        </a:xfrm>
        <a:prstGeom prst="rect">
          <a:avLst/>
        </a:prstGeom>
      </xdr:spPr>
    </xdr:pic>
    <xdr:clientData/>
  </xdr:twoCellAnchor>
  <xdr:twoCellAnchor editAs="oneCell">
    <xdr:from>
      <xdr:col>18</xdr:col>
      <xdr:colOff>228600</xdr:colOff>
      <xdr:row>74</xdr:row>
      <xdr:rowOff>89262</xdr:rowOff>
    </xdr:from>
    <xdr:to>
      <xdr:col>19</xdr:col>
      <xdr:colOff>381000</xdr:colOff>
      <xdr:row>78</xdr:row>
      <xdr:rowOff>119742</xdr:rowOff>
    </xdr:to>
    <xdr:pic>
      <xdr:nvPicPr>
        <xdr:cNvPr id="153" name="Graphic 152">
          <a:extLst>
            <a:ext uri="{FF2B5EF4-FFF2-40B4-BE49-F238E27FC236}">
              <a16:creationId xmlns:a16="http://schemas.microsoft.com/office/drawing/2014/main" id="{00000000-0008-0000-0F00-00009900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 uri="{96DAC541-7B7A-43D3-8B79-37D633B846F1}">
              <asvg:svgBlip xmlns:asvg="http://schemas.microsoft.com/office/drawing/2016/SVG/main" r:embed="rId102"/>
            </a:ext>
          </a:extLst>
        </a:blip>
        <a:stretch>
          <a:fillRect/>
        </a:stretch>
      </xdr:blipFill>
      <xdr:spPr>
        <a:xfrm>
          <a:off x="11201400" y="13783491"/>
          <a:ext cx="762000" cy="770709"/>
        </a:xfrm>
        <a:prstGeom prst="rect">
          <a:avLst/>
        </a:prstGeom>
      </xdr:spPr>
    </xdr:pic>
    <xdr:clientData/>
  </xdr:twoCellAnchor>
  <xdr:twoCellAnchor editAs="oneCell">
    <xdr:from>
      <xdr:col>20</xdr:col>
      <xdr:colOff>203327</xdr:colOff>
      <xdr:row>51</xdr:row>
      <xdr:rowOff>81407</xdr:rowOff>
    </xdr:from>
    <xdr:to>
      <xdr:col>22</xdr:col>
      <xdr:colOff>0</xdr:colOff>
      <xdr:row>57</xdr:row>
      <xdr:rowOff>0</xdr:rowOff>
    </xdr:to>
    <xdr:pic>
      <xdr:nvPicPr>
        <xdr:cNvPr id="155" name="Picture 154">
          <a:extLst>
            <a:ext uri="{FF2B5EF4-FFF2-40B4-BE49-F238E27FC236}">
              <a16:creationId xmlns:a16="http://schemas.microsoft.com/office/drawing/2014/main" id="{00000000-0008-0000-0F00-00009B00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395327" y="9519321"/>
          <a:ext cx="1015873" cy="1028936"/>
        </a:xfrm>
        <a:prstGeom prst="rect">
          <a:avLst/>
        </a:prstGeom>
      </xdr:spPr>
    </xdr:pic>
    <xdr:clientData/>
  </xdr:twoCellAnchor>
  <xdr:twoCellAnchor editAs="oneCell">
    <xdr:from>
      <xdr:col>20</xdr:col>
      <xdr:colOff>163286</xdr:colOff>
      <xdr:row>22</xdr:row>
      <xdr:rowOff>81407</xdr:rowOff>
    </xdr:from>
    <xdr:to>
      <xdr:col>21</xdr:col>
      <xdr:colOff>569559</xdr:colOff>
      <xdr:row>28</xdr:row>
      <xdr:rowOff>0</xdr:rowOff>
    </xdr:to>
    <xdr:pic>
      <xdr:nvPicPr>
        <xdr:cNvPr id="157" name="Picture 156">
          <a:extLst>
            <a:ext uri="{FF2B5EF4-FFF2-40B4-BE49-F238E27FC236}">
              <a16:creationId xmlns:a16="http://schemas.microsoft.com/office/drawing/2014/main" id="{00000000-0008-0000-0F00-00009D00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355286" y="4152664"/>
          <a:ext cx="1015873" cy="1028936"/>
        </a:xfrm>
        <a:prstGeom prst="rect">
          <a:avLst/>
        </a:prstGeom>
      </xdr:spPr>
    </xdr:pic>
    <xdr:clientData/>
  </xdr:twoCellAnchor>
  <xdr:twoCellAnchor editAs="oneCell">
    <xdr:from>
      <xdr:col>18</xdr:col>
      <xdr:colOff>163286</xdr:colOff>
      <xdr:row>23</xdr:row>
      <xdr:rowOff>0</xdr:rowOff>
    </xdr:from>
    <xdr:to>
      <xdr:col>19</xdr:col>
      <xdr:colOff>315686</xdr:colOff>
      <xdr:row>27</xdr:row>
      <xdr:rowOff>30479</xdr:rowOff>
    </xdr:to>
    <xdr:pic>
      <xdr:nvPicPr>
        <xdr:cNvPr id="159" name="Graphic 158">
          <a:extLst>
            <a:ext uri="{FF2B5EF4-FFF2-40B4-BE49-F238E27FC236}">
              <a16:creationId xmlns:a16="http://schemas.microsoft.com/office/drawing/2014/main" id="{00000000-0008-0000-0F00-00009F00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 uri="{96DAC541-7B7A-43D3-8B79-37D633B846F1}">
              <asvg:svgBlip xmlns:asvg="http://schemas.microsoft.com/office/drawing/2016/SVG/main" r:embed="rId106"/>
            </a:ext>
          </a:extLst>
        </a:blip>
        <a:stretch>
          <a:fillRect/>
        </a:stretch>
      </xdr:blipFill>
      <xdr:spPr>
        <a:xfrm>
          <a:off x="11136086" y="4256314"/>
          <a:ext cx="762000" cy="770708"/>
        </a:xfrm>
        <a:prstGeom prst="rect">
          <a:avLst/>
        </a:prstGeom>
      </xdr:spPr>
    </xdr:pic>
    <xdr:clientData/>
  </xdr:twoCellAnchor>
  <xdr:twoCellAnchor editAs="oneCell">
    <xdr:from>
      <xdr:col>12</xdr:col>
      <xdr:colOff>555171</xdr:colOff>
      <xdr:row>23</xdr:row>
      <xdr:rowOff>97972</xdr:rowOff>
    </xdr:from>
    <xdr:to>
      <xdr:col>14</xdr:col>
      <xdr:colOff>107496</xdr:colOff>
      <xdr:row>27</xdr:row>
      <xdr:rowOff>128452</xdr:rowOff>
    </xdr:to>
    <xdr:pic>
      <xdr:nvPicPr>
        <xdr:cNvPr id="161" name="Graphic 160">
          <a:extLst>
            <a:ext uri="{FF2B5EF4-FFF2-40B4-BE49-F238E27FC236}">
              <a16:creationId xmlns:a16="http://schemas.microsoft.com/office/drawing/2014/main" id="{00000000-0008-0000-0F00-0000A1000000}"/>
            </a:ext>
          </a:extLst>
        </xdr:cNvPr>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 uri="{96DAC541-7B7A-43D3-8B79-37D633B846F1}">
              <asvg:svgBlip xmlns:asvg="http://schemas.microsoft.com/office/drawing/2016/SVG/main" r:embed="rId108"/>
            </a:ext>
          </a:extLst>
        </a:blip>
        <a:stretch>
          <a:fillRect/>
        </a:stretch>
      </xdr:blipFill>
      <xdr:spPr>
        <a:xfrm>
          <a:off x="7870371" y="4354286"/>
          <a:ext cx="771525" cy="770709"/>
        </a:xfrm>
        <a:prstGeom prst="rect">
          <a:avLst/>
        </a:prstGeom>
      </xdr:spPr>
    </xdr:pic>
    <xdr:clientData/>
  </xdr:twoCellAnchor>
  <xdr:twoCellAnchor editAs="oneCell">
    <xdr:from>
      <xdr:col>18</xdr:col>
      <xdr:colOff>163286</xdr:colOff>
      <xdr:row>40</xdr:row>
      <xdr:rowOff>0</xdr:rowOff>
    </xdr:from>
    <xdr:to>
      <xdr:col>19</xdr:col>
      <xdr:colOff>315686</xdr:colOff>
      <xdr:row>44</xdr:row>
      <xdr:rowOff>30481</xdr:rowOff>
    </xdr:to>
    <xdr:pic>
      <xdr:nvPicPr>
        <xdr:cNvPr id="163" name="Graphic 162">
          <a:extLst>
            <a:ext uri="{FF2B5EF4-FFF2-40B4-BE49-F238E27FC236}">
              <a16:creationId xmlns:a16="http://schemas.microsoft.com/office/drawing/2014/main" id="{00000000-0008-0000-0F00-0000A3000000}"/>
            </a:ext>
          </a:extLst>
        </xdr:cNvPr>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 uri="{96DAC541-7B7A-43D3-8B79-37D633B846F1}">
              <asvg:svgBlip xmlns:asvg="http://schemas.microsoft.com/office/drawing/2016/SVG/main" r:embed="rId110"/>
            </a:ext>
          </a:extLst>
        </a:blip>
        <a:stretch>
          <a:fillRect/>
        </a:stretch>
      </xdr:blipFill>
      <xdr:spPr>
        <a:xfrm>
          <a:off x="11136086" y="7402286"/>
          <a:ext cx="762000" cy="770709"/>
        </a:xfrm>
        <a:prstGeom prst="rect">
          <a:avLst/>
        </a:prstGeom>
      </xdr:spPr>
    </xdr:pic>
    <xdr:clientData/>
  </xdr:twoCellAnchor>
  <xdr:twoCellAnchor editAs="oneCell">
    <xdr:from>
      <xdr:col>22</xdr:col>
      <xdr:colOff>304800</xdr:colOff>
      <xdr:row>47</xdr:row>
      <xdr:rowOff>124096</xdr:rowOff>
    </xdr:from>
    <xdr:to>
      <xdr:col>25</xdr:col>
      <xdr:colOff>0</xdr:colOff>
      <xdr:row>56</xdr:row>
      <xdr:rowOff>0</xdr:rowOff>
    </xdr:to>
    <xdr:pic>
      <xdr:nvPicPr>
        <xdr:cNvPr id="165" name="Picture 164">
          <a:extLst>
            <a:ext uri="{FF2B5EF4-FFF2-40B4-BE49-F238E27FC236}">
              <a16:creationId xmlns:a16="http://schemas.microsoft.com/office/drawing/2014/main" id="{00000000-0008-0000-0F00-0000A5000000}"/>
            </a:ext>
          </a:extLst>
        </xdr:cNvPr>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tretch>
          <a:fillRect/>
        </a:stretch>
      </xdr:blipFill>
      <xdr:spPr>
        <a:xfrm>
          <a:off x="13716000" y="8821782"/>
          <a:ext cx="1524000" cy="1541418"/>
        </a:xfrm>
        <a:prstGeom prst="rect">
          <a:avLst/>
        </a:prstGeom>
      </xdr:spPr>
    </xdr:pic>
    <xdr:clientData/>
  </xdr:twoCellAnchor>
  <xdr:twoCellAnchor editAs="oneCell">
    <xdr:from>
      <xdr:col>10</xdr:col>
      <xdr:colOff>0</xdr:colOff>
      <xdr:row>28</xdr:row>
      <xdr:rowOff>0</xdr:rowOff>
    </xdr:from>
    <xdr:to>
      <xdr:col>11</xdr:col>
      <xdr:colOff>161925</xdr:colOff>
      <xdr:row>32</xdr:row>
      <xdr:rowOff>30480</xdr:rowOff>
    </xdr:to>
    <xdr:pic>
      <xdr:nvPicPr>
        <xdr:cNvPr id="167" name="Graphic 166">
          <a:extLst>
            <a:ext uri="{FF2B5EF4-FFF2-40B4-BE49-F238E27FC236}">
              <a16:creationId xmlns:a16="http://schemas.microsoft.com/office/drawing/2014/main" id="{00000000-0008-0000-0F00-0000A7000000}"/>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 uri="{96DAC541-7B7A-43D3-8B79-37D633B846F1}">
              <asvg:svgBlip xmlns:asvg="http://schemas.microsoft.com/office/drawing/2016/SVG/main" r:embed="rId113"/>
            </a:ext>
          </a:extLst>
        </a:blip>
        <a:stretch>
          <a:fillRect/>
        </a:stretch>
      </xdr:blipFill>
      <xdr:spPr>
        <a:xfrm>
          <a:off x="6096000" y="5181600"/>
          <a:ext cx="771525" cy="770708"/>
        </a:xfrm>
        <a:prstGeom prst="rect">
          <a:avLst/>
        </a:prstGeom>
      </xdr:spPr>
    </xdr:pic>
    <xdr:clientData/>
  </xdr:twoCellAnchor>
  <xdr:twoCellAnchor editAs="oneCell">
    <xdr:from>
      <xdr:col>22</xdr:col>
      <xdr:colOff>304800</xdr:colOff>
      <xdr:row>42</xdr:row>
      <xdr:rowOff>0</xdr:rowOff>
    </xdr:from>
    <xdr:to>
      <xdr:col>25</xdr:col>
      <xdr:colOff>0</xdr:colOff>
      <xdr:row>50</xdr:row>
      <xdr:rowOff>53613</xdr:rowOff>
    </xdr:to>
    <xdr:pic>
      <xdr:nvPicPr>
        <xdr:cNvPr id="169" name="Picture 168">
          <a:extLst>
            <a:ext uri="{FF2B5EF4-FFF2-40B4-BE49-F238E27FC236}">
              <a16:creationId xmlns:a16="http://schemas.microsoft.com/office/drawing/2014/main" id="{00000000-0008-0000-0F00-0000A9000000}"/>
            </a:ext>
          </a:extLst>
        </xdr:cNvPr>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tretch>
          <a:fillRect/>
        </a:stretch>
      </xdr:blipFill>
      <xdr:spPr>
        <a:xfrm>
          <a:off x="13716000" y="7772400"/>
          <a:ext cx="1524000" cy="1534070"/>
        </a:xfrm>
        <a:prstGeom prst="rect">
          <a:avLst/>
        </a:prstGeom>
      </xdr:spPr>
    </xdr:pic>
    <xdr:clientData/>
  </xdr:twoCellAnchor>
  <xdr:twoCellAnchor editAs="oneCell">
    <xdr:from>
      <xdr:col>18</xdr:col>
      <xdr:colOff>163286</xdr:colOff>
      <xdr:row>27</xdr:row>
      <xdr:rowOff>0</xdr:rowOff>
    </xdr:from>
    <xdr:to>
      <xdr:col>19</xdr:col>
      <xdr:colOff>315686</xdr:colOff>
      <xdr:row>31</xdr:row>
      <xdr:rowOff>30481</xdr:rowOff>
    </xdr:to>
    <xdr:pic>
      <xdr:nvPicPr>
        <xdr:cNvPr id="171" name="Graphic 170">
          <a:extLst>
            <a:ext uri="{FF2B5EF4-FFF2-40B4-BE49-F238E27FC236}">
              <a16:creationId xmlns:a16="http://schemas.microsoft.com/office/drawing/2014/main" id="{00000000-0008-0000-0F00-0000AB000000}"/>
            </a:ext>
          </a:extLst>
        </xdr:cNvPr>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 uri="{96DAC541-7B7A-43D3-8B79-37D633B846F1}">
              <asvg:svgBlip xmlns:asvg="http://schemas.microsoft.com/office/drawing/2016/SVG/main" r:embed="rId116"/>
            </a:ext>
          </a:extLst>
        </a:blip>
        <a:stretch>
          <a:fillRect/>
        </a:stretch>
      </xdr:blipFill>
      <xdr:spPr>
        <a:xfrm>
          <a:off x="11136086" y="4996543"/>
          <a:ext cx="762000" cy="770709"/>
        </a:xfrm>
        <a:prstGeom prst="rect">
          <a:avLst/>
        </a:prstGeom>
      </xdr:spPr>
    </xdr:pic>
    <xdr:clientData/>
  </xdr:twoCellAnchor>
  <xdr:twoCellAnchor editAs="oneCell">
    <xdr:from>
      <xdr:col>15</xdr:col>
      <xdr:colOff>97971</xdr:colOff>
      <xdr:row>45</xdr:row>
      <xdr:rowOff>67493</xdr:rowOff>
    </xdr:from>
    <xdr:to>
      <xdr:col>16</xdr:col>
      <xdr:colOff>250371</xdr:colOff>
      <xdr:row>49</xdr:row>
      <xdr:rowOff>100149</xdr:rowOff>
    </xdr:to>
    <xdr:pic>
      <xdr:nvPicPr>
        <xdr:cNvPr id="173" name="Graphic 172">
          <a:extLst>
            <a:ext uri="{FF2B5EF4-FFF2-40B4-BE49-F238E27FC236}">
              <a16:creationId xmlns:a16="http://schemas.microsoft.com/office/drawing/2014/main" id="{00000000-0008-0000-0F00-0000AD000000}"/>
            </a:ext>
          </a:extLst>
        </xdr:cNvPr>
        <xdr:cNvPicPr>
          <a:picLocks noChangeAspect="1"/>
        </xdr:cNvPicPr>
      </xdr:nvPicPr>
      <xdr:blipFill>
        <a:blip xmlns:r="http://schemas.openxmlformats.org/officeDocument/2006/relationships" r:embed="rId117">
          <a:extLst>
            <a:ext uri="{28A0092B-C50C-407E-A947-70E740481C1C}">
              <a14:useLocalDpi xmlns:a14="http://schemas.microsoft.com/office/drawing/2010/main" val="0"/>
            </a:ext>
            <a:ext uri="{96DAC541-7B7A-43D3-8B79-37D633B846F1}">
              <asvg:svgBlip xmlns:asvg="http://schemas.microsoft.com/office/drawing/2016/SVG/main" r:embed="rId118"/>
            </a:ext>
          </a:extLst>
        </a:blip>
        <a:stretch>
          <a:fillRect/>
        </a:stretch>
      </xdr:blipFill>
      <xdr:spPr>
        <a:xfrm>
          <a:off x="9241971" y="8395064"/>
          <a:ext cx="762000" cy="772885"/>
        </a:xfrm>
        <a:prstGeom prst="rect">
          <a:avLst/>
        </a:prstGeom>
      </xdr:spPr>
    </xdr:pic>
    <xdr:clientData/>
  </xdr:twoCellAnchor>
  <xdr:twoCellAnchor editAs="oneCell">
    <xdr:from>
      <xdr:col>12</xdr:col>
      <xdr:colOff>559933</xdr:colOff>
      <xdr:row>43</xdr:row>
      <xdr:rowOff>97972</xdr:rowOff>
    </xdr:from>
    <xdr:to>
      <xdr:col>14</xdr:col>
      <xdr:colOff>102733</xdr:colOff>
      <xdr:row>47</xdr:row>
      <xdr:rowOff>128451</xdr:rowOff>
    </xdr:to>
    <xdr:pic>
      <xdr:nvPicPr>
        <xdr:cNvPr id="175" name="Graphic 174">
          <a:extLst>
            <a:ext uri="{FF2B5EF4-FFF2-40B4-BE49-F238E27FC236}">
              <a16:creationId xmlns:a16="http://schemas.microsoft.com/office/drawing/2014/main" id="{00000000-0008-0000-0F00-0000AF00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 uri="{96DAC541-7B7A-43D3-8B79-37D633B846F1}">
              <asvg:svgBlip xmlns:asvg="http://schemas.microsoft.com/office/drawing/2016/SVG/main" r:embed="rId120"/>
            </a:ext>
          </a:extLst>
        </a:blip>
        <a:stretch>
          <a:fillRect/>
        </a:stretch>
      </xdr:blipFill>
      <xdr:spPr>
        <a:xfrm>
          <a:off x="7875133" y="8055429"/>
          <a:ext cx="762000" cy="770708"/>
        </a:xfrm>
        <a:prstGeom prst="rect">
          <a:avLst/>
        </a:prstGeom>
      </xdr:spPr>
    </xdr:pic>
    <xdr:clientData/>
  </xdr:twoCellAnchor>
  <xdr:twoCellAnchor editAs="oneCell">
    <xdr:from>
      <xdr:col>23</xdr:col>
      <xdr:colOff>0</xdr:colOff>
      <xdr:row>38</xdr:row>
      <xdr:rowOff>0</xdr:rowOff>
    </xdr:from>
    <xdr:to>
      <xdr:col>24</xdr:col>
      <xdr:colOff>152400</xdr:colOff>
      <xdr:row>42</xdr:row>
      <xdr:rowOff>32657</xdr:rowOff>
    </xdr:to>
    <xdr:pic>
      <xdr:nvPicPr>
        <xdr:cNvPr id="177" name="Graphic 176">
          <a:extLst>
            <a:ext uri="{FF2B5EF4-FFF2-40B4-BE49-F238E27FC236}">
              <a16:creationId xmlns:a16="http://schemas.microsoft.com/office/drawing/2014/main" id="{00000000-0008-0000-0F00-0000B1000000}"/>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 uri="{96DAC541-7B7A-43D3-8B79-37D633B846F1}">
              <asvg:svgBlip xmlns:asvg="http://schemas.microsoft.com/office/drawing/2016/SVG/main" r:embed="rId122"/>
            </a:ext>
          </a:extLst>
        </a:blip>
        <a:stretch>
          <a:fillRect/>
        </a:stretch>
      </xdr:blipFill>
      <xdr:spPr>
        <a:xfrm>
          <a:off x="14020800" y="7032171"/>
          <a:ext cx="762000" cy="772886"/>
        </a:xfrm>
        <a:prstGeom prst="rect">
          <a:avLst/>
        </a:prstGeom>
      </xdr:spPr>
    </xdr:pic>
    <xdr:clientData/>
  </xdr:twoCellAnchor>
  <xdr:twoCellAnchor editAs="oneCell">
    <xdr:from>
      <xdr:col>18</xdr:col>
      <xdr:colOff>163286</xdr:colOff>
      <xdr:row>31</xdr:row>
      <xdr:rowOff>21771</xdr:rowOff>
    </xdr:from>
    <xdr:to>
      <xdr:col>19</xdr:col>
      <xdr:colOff>315686</xdr:colOff>
      <xdr:row>35</xdr:row>
      <xdr:rowOff>52250</xdr:rowOff>
    </xdr:to>
    <xdr:pic>
      <xdr:nvPicPr>
        <xdr:cNvPr id="179" name="Graphic 178">
          <a:extLst>
            <a:ext uri="{FF2B5EF4-FFF2-40B4-BE49-F238E27FC236}">
              <a16:creationId xmlns:a16="http://schemas.microsoft.com/office/drawing/2014/main" id="{00000000-0008-0000-0F00-0000B3000000}"/>
            </a:ext>
          </a:extLst>
        </xdr:cNvPr>
        <xdr:cNvPicPr>
          <a:picLocks noChangeAspect="1"/>
        </xdr:cNvPicPr>
      </xdr:nvPicPr>
      <xdr:blipFill>
        <a:blip xmlns:r="http://schemas.openxmlformats.org/officeDocument/2006/relationships" r:embed="rId123">
          <a:extLst>
            <a:ext uri="{28A0092B-C50C-407E-A947-70E740481C1C}">
              <a14:useLocalDpi xmlns:a14="http://schemas.microsoft.com/office/drawing/2010/main" val="0"/>
            </a:ext>
            <a:ext uri="{96DAC541-7B7A-43D3-8B79-37D633B846F1}">
              <asvg:svgBlip xmlns:asvg="http://schemas.microsoft.com/office/drawing/2016/SVG/main" r:embed="rId124"/>
            </a:ext>
          </a:extLst>
        </a:blip>
        <a:stretch>
          <a:fillRect/>
        </a:stretch>
      </xdr:blipFill>
      <xdr:spPr>
        <a:xfrm>
          <a:off x="11136086" y="5758542"/>
          <a:ext cx="762000" cy="770708"/>
        </a:xfrm>
        <a:prstGeom prst="rect">
          <a:avLst/>
        </a:prstGeom>
      </xdr:spPr>
    </xdr:pic>
    <xdr:clientData/>
  </xdr:twoCellAnchor>
  <xdr:twoCellAnchor editAs="oneCell">
    <xdr:from>
      <xdr:col>15</xdr:col>
      <xdr:colOff>97971</xdr:colOff>
      <xdr:row>56</xdr:row>
      <xdr:rowOff>34836</xdr:rowOff>
    </xdr:from>
    <xdr:to>
      <xdr:col>16</xdr:col>
      <xdr:colOff>250371</xdr:colOff>
      <xdr:row>60</xdr:row>
      <xdr:rowOff>67494</xdr:rowOff>
    </xdr:to>
    <xdr:pic>
      <xdr:nvPicPr>
        <xdr:cNvPr id="181" name="Graphic 180">
          <a:extLst>
            <a:ext uri="{FF2B5EF4-FFF2-40B4-BE49-F238E27FC236}">
              <a16:creationId xmlns:a16="http://schemas.microsoft.com/office/drawing/2014/main" id="{00000000-0008-0000-0F00-0000B5000000}"/>
            </a:ext>
          </a:extLst>
        </xdr:cNvPr>
        <xdr:cNvPicPr>
          <a:picLocks noChangeAspect="1"/>
        </xdr:cNvPicPr>
      </xdr:nvPicPr>
      <xdr:blipFill>
        <a:blip xmlns:r="http://schemas.openxmlformats.org/officeDocument/2006/relationships" r:embed="rId125">
          <a:extLst>
            <a:ext uri="{28A0092B-C50C-407E-A947-70E740481C1C}">
              <a14:useLocalDpi xmlns:a14="http://schemas.microsoft.com/office/drawing/2010/main" val="0"/>
            </a:ext>
            <a:ext uri="{96DAC541-7B7A-43D3-8B79-37D633B846F1}">
              <asvg:svgBlip xmlns:asvg="http://schemas.microsoft.com/office/drawing/2016/SVG/main" r:embed="rId126"/>
            </a:ext>
          </a:extLst>
        </a:blip>
        <a:stretch>
          <a:fillRect/>
        </a:stretch>
      </xdr:blipFill>
      <xdr:spPr>
        <a:xfrm>
          <a:off x="9241971" y="10398036"/>
          <a:ext cx="762000" cy="772886"/>
        </a:xfrm>
        <a:prstGeom prst="rect">
          <a:avLst/>
        </a:prstGeom>
      </xdr:spPr>
    </xdr:pic>
    <xdr:clientData/>
  </xdr:twoCellAnchor>
  <xdr:twoCellAnchor editAs="oneCell">
    <xdr:from>
      <xdr:col>28</xdr:col>
      <xdr:colOff>424543</xdr:colOff>
      <xdr:row>12</xdr:row>
      <xdr:rowOff>43542</xdr:rowOff>
    </xdr:from>
    <xdr:to>
      <xdr:col>39</xdr:col>
      <xdr:colOff>70390</xdr:colOff>
      <xdr:row>46</xdr:row>
      <xdr:rowOff>164367</xdr:rowOff>
    </xdr:to>
    <xdr:pic>
      <xdr:nvPicPr>
        <xdr:cNvPr id="190" name="Picture 189">
          <a:extLst>
            <a:ext uri="{FF2B5EF4-FFF2-40B4-BE49-F238E27FC236}">
              <a16:creationId xmlns:a16="http://schemas.microsoft.com/office/drawing/2014/main" id="{00000000-0008-0000-0F00-0000BE000000}"/>
            </a:ext>
          </a:extLst>
        </xdr:cNvPr>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17493343" y="2264228"/>
          <a:ext cx="6351447" cy="6412767"/>
        </a:xfrm>
        <a:prstGeom prst="rect">
          <a:avLst/>
        </a:prstGeom>
      </xdr:spPr>
    </xdr:pic>
    <xdr:clientData/>
  </xdr:twoCellAnchor>
  <xdr:twoCellAnchor editAs="oneCell">
    <xdr:from>
      <xdr:col>27</xdr:col>
      <xdr:colOff>0</xdr:colOff>
      <xdr:row>47</xdr:row>
      <xdr:rowOff>122304</xdr:rowOff>
    </xdr:from>
    <xdr:to>
      <xdr:col>39</xdr:col>
      <xdr:colOff>457200</xdr:colOff>
      <xdr:row>91</xdr:row>
      <xdr:rowOff>0</xdr:rowOff>
    </xdr:to>
    <xdr:pic>
      <xdr:nvPicPr>
        <xdr:cNvPr id="192" name="Picture 191">
          <a:extLst>
            <a:ext uri="{FF2B5EF4-FFF2-40B4-BE49-F238E27FC236}">
              <a16:creationId xmlns:a16="http://schemas.microsoft.com/office/drawing/2014/main" id="{00000000-0008-0000-0F00-0000C0000000}"/>
            </a:ext>
          </a:extLst>
        </xdr:cNvPr>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Lst>
        </a:blip>
        <a:stretch>
          <a:fillRect/>
        </a:stretch>
      </xdr:blipFill>
      <xdr:spPr>
        <a:xfrm>
          <a:off x="16459200" y="8819990"/>
          <a:ext cx="7772400" cy="8020210"/>
        </a:xfrm>
        <a:prstGeom prst="rect">
          <a:avLst/>
        </a:prstGeom>
      </xdr:spPr>
    </xdr:pic>
    <xdr:clientData/>
  </xdr:twoCellAnchor>
  <xdr:twoCellAnchor editAs="oneCell">
    <xdr:from>
      <xdr:col>27</xdr:col>
      <xdr:colOff>149999</xdr:colOff>
      <xdr:row>79</xdr:row>
      <xdr:rowOff>117344</xdr:rowOff>
    </xdr:from>
    <xdr:to>
      <xdr:col>39</xdr:col>
      <xdr:colOff>578624</xdr:colOff>
      <xdr:row>122</xdr:row>
      <xdr:rowOff>180692</xdr:rowOff>
    </xdr:to>
    <xdr:pic>
      <xdr:nvPicPr>
        <xdr:cNvPr id="194" name="Picture 193">
          <a:extLst>
            <a:ext uri="{FF2B5EF4-FFF2-40B4-BE49-F238E27FC236}">
              <a16:creationId xmlns:a16="http://schemas.microsoft.com/office/drawing/2014/main" id="{00000000-0008-0000-0F00-0000C2000000}"/>
            </a:ext>
          </a:extLst>
        </xdr:cNvPr>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6609199" y="14736858"/>
          <a:ext cx="7772400" cy="8020805"/>
        </a:xfrm>
        <a:prstGeom prst="rect">
          <a:avLst/>
        </a:prstGeom>
      </xdr:spPr>
    </xdr:pic>
    <xdr:clientData/>
  </xdr:twoCellAnchor>
  <xdr:twoCellAnchor editAs="oneCell">
    <xdr:from>
      <xdr:col>2</xdr:col>
      <xdr:colOff>133350</xdr:colOff>
      <xdr:row>20</xdr:row>
      <xdr:rowOff>0</xdr:rowOff>
    </xdr:from>
    <xdr:to>
      <xdr:col>3</xdr:col>
      <xdr:colOff>0</xdr:colOff>
      <xdr:row>22</xdr:row>
      <xdr:rowOff>106136</xdr:rowOff>
    </xdr:to>
    <xdr:pic>
      <xdr:nvPicPr>
        <xdr:cNvPr id="215" name="Graphic 214">
          <a:extLst>
            <a:ext uri="{FF2B5EF4-FFF2-40B4-BE49-F238E27FC236}">
              <a16:creationId xmlns:a16="http://schemas.microsoft.com/office/drawing/2014/main" id="{00000000-0008-0000-0F00-0000D7000000}"/>
            </a:ext>
          </a:extLst>
        </xdr:cNvPr>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 uri="{96DAC541-7B7A-43D3-8B79-37D633B846F1}">
              <asvg:svgBlip xmlns:asvg="http://schemas.microsoft.com/office/drawing/2016/SVG/main" r:embed="rId131"/>
            </a:ext>
          </a:extLst>
        </a:blip>
        <a:stretch>
          <a:fillRect/>
        </a:stretch>
      </xdr:blipFill>
      <xdr:spPr>
        <a:xfrm>
          <a:off x="1352550" y="3701143"/>
          <a:ext cx="476250" cy="476250"/>
        </a:xfrm>
        <a:prstGeom prst="rect">
          <a:avLst/>
        </a:prstGeom>
      </xdr:spPr>
    </xdr:pic>
    <xdr:clientData/>
  </xdr:twoCellAnchor>
  <xdr:twoCellAnchor editAs="oneCell">
    <xdr:from>
      <xdr:col>1</xdr:col>
      <xdr:colOff>38100</xdr:colOff>
      <xdr:row>19</xdr:row>
      <xdr:rowOff>168728</xdr:rowOff>
    </xdr:from>
    <xdr:to>
      <xdr:col>2</xdr:col>
      <xdr:colOff>0</xdr:colOff>
      <xdr:row>23</xdr:row>
      <xdr:rowOff>0</xdr:rowOff>
    </xdr:to>
    <xdr:pic>
      <xdr:nvPicPr>
        <xdr:cNvPr id="217" name="Graphic 216">
          <a:extLst>
            <a:ext uri="{FF2B5EF4-FFF2-40B4-BE49-F238E27FC236}">
              <a16:creationId xmlns:a16="http://schemas.microsoft.com/office/drawing/2014/main" id="{00000000-0008-0000-0F00-0000D9000000}"/>
            </a:ext>
          </a:extLst>
        </xdr:cNvPr>
        <xdr:cNvPicPr>
          <a:picLocks noChangeAspect="1"/>
        </xdr:cNvPicPr>
      </xdr:nvPicPr>
      <xdr:blipFill>
        <a:blip xmlns:r="http://schemas.openxmlformats.org/officeDocument/2006/relationships" r:embed="rId132">
          <a:extLst>
            <a:ext uri="{28A0092B-C50C-407E-A947-70E740481C1C}">
              <a14:useLocalDpi xmlns:a14="http://schemas.microsoft.com/office/drawing/2010/main" val="0"/>
            </a:ext>
            <a:ext uri="{96DAC541-7B7A-43D3-8B79-37D633B846F1}">
              <asvg:svgBlip xmlns:asvg="http://schemas.microsoft.com/office/drawing/2016/SVG/main" r:embed="rId133"/>
            </a:ext>
          </a:extLst>
        </a:blip>
        <a:stretch>
          <a:fillRect/>
        </a:stretch>
      </xdr:blipFill>
      <xdr:spPr>
        <a:xfrm>
          <a:off x="647700" y="3684814"/>
          <a:ext cx="571500" cy="571500"/>
        </a:xfrm>
        <a:prstGeom prst="rect">
          <a:avLst/>
        </a:prstGeom>
      </xdr:spPr>
    </xdr:pic>
    <xdr:clientData/>
  </xdr:twoCellAnchor>
  <xdr:twoCellAnchor editAs="oneCell">
    <xdr:from>
      <xdr:col>4</xdr:col>
      <xdr:colOff>193222</xdr:colOff>
      <xdr:row>20</xdr:row>
      <xdr:rowOff>0</xdr:rowOff>
    </xdr:from>
    <xdr:to>
      <xdr:col>4</xdr:col>
      <xdr:colOff>478972</xdr:colOff>
      <xdr:row>21</xdr:row>
      <xdr:rowOff>100693</xdr:rowOff>
    </xdr:to>
    <xdr:pic>
      <xdr:nvPicPr>
        <xdr:cNvPr id="219" name="Graphic 218">
          <a:extLst>
            <a:ext uri="{FF2B5EF4-FFF2-40B4-BE49-F238E27FC236}">
              <a16:creationId xmlns:a16="http://schemas.microsoft.com/office/drawing/2014/main" id="{00000000-0008-0000-0F00-0000DB000000}"/>
            </a:ext>
          </a:extLst>
        </xdr:cNvPr>
        <xdr:cNvPicPr>
          <a:picLocks noChangeAspect="1"/>
        </xdr:cNvPicPr>
      </xdr:nvPicPr>
      <xdr:blipFill>
        <a:blip xmlns:r="http://schemas.openxmlformats.org/officeDocument/2006/relationships" r:embed="rId134">
          <a:extLst>
            <a:ext uri="{28A0092B-C50C-407E-A947-70E740481C1C}">
              <a14:useLocalDpi xmlns:a14="http://schemas.microsoft.com/office/drawing/2010/main" val="0"/>
            </a:ext>
            <a:ext uri="{96DAC541-7B7A-43D3-8B79-37D633B846F1}">
              <asvg:svgBlip xmlns:asvg="http://schemas.microsoft.com/office/drawing/2016/SVG/main" r:embed="rId135"/>
            </a:ext>
          </a:extLst>
        </a:blip>
        <a:stretch>
          <a:fillRect/>
        </a:stretch>
      </xdr:blipFill>
      <xdr:spPr>
        <a:xfrm>
          <a:off x="2631622" y="3701143"/>
          <a:ext cx="285750" cy="285750"/>
        </a:xfrm>
        <a:prstGeom prst="rect">
          <a:avLst/>
        </a:prstGeom>
      </xdr:spPr>
    </xdr:pic>
    <xdr:clientData/>
  </xdr:twoCellAnchor>
  <xdr:twoCellAnchor editAs="oneCell">
    <xdr:from>
      <xdr:col>3</xdr:col>
      <xdr:colOff>228600</xdr:colOff>
      <xdr:row>19</xdr:row>
      <xdr:rowOff>174171</xdr:rowOff>
    </xdr:from>
    <xdr:to>
      <xdr:col>4</xdr:col>
      <xdr:colOff>0</xdr:colOff>
      <xdr:row>22</xdr:row>
      <xdr:rowOff>0</xdr:rowOff>
    </xdr:to>
    <xdr:pic>
      <xdr:nvPicPr>
        <xdr:cNvPr id="221" name="Graphic 220">
          <a:extLst>
            <a:ext uri="{FF2B5EF4-FFF2-40B4-BE49-F238E27FC236}">
              <a16:creationId xmlns:a16="http://schemas.microsoft.com/office/drawing/2014/main" id="{00000000-0008-0000-0F00-0000DD000000}"/>
            </a:ext>
          </a:extLst>
        </xdr:cNvPr>
        <xdr:cNvPicPr>
          <a:picLocks noChangeAspect="1"/>
        </xdr:cNvPicPr>
      </xdr:nvPicPr>
      <xdr:blipFill>
        <a:blip xmlns:r="http://schemas.openxmlformats.org/officeDocument/2006/relationships" r:embed="rId136">
          <a:extLst>
            <a:ext uri="{28A0092B-C50C-407E-A947-70E740481C1C}">
              <a14:useLocalDpi xmlns:a14="http://schemas.microsoft.com/office/drawing/2010/main" val="0"/>
            </a:ext>
            <a:ext uri="{96DAC541-7B7A-43D3-8B79-37D633B846F1}">
              <asvg:svgBlip xmlns:asvg="http://schemas.microsoft.com/office/drawing/2016/SVG/main" r:embed="rId137"/>
            </a:ext>
          </a:extLst>
        </a:blip>
        <a:stretch>
          <a:fillRect/>
        </a:stretch>
      </xdr:blipFill>
      <xdr:spPr>
        <a:xfrm>
          <a:off x="2057400" y="3690257"/>
          <a:ext cx="381000" cy="381000"/>
        </a:xfrm>
        <a:prstGeom prst="rect">
          <a:avLst/>
        </a:prstGeom>
      </xdr:spPr>
    </xdr:pic>
    <xdr:clientData/>
  </xdr:twoCellAnchor>
  <xdr:twoCellAnchor editAs="oneCell">
    <xdr:from>
      <xdr:col>2</xdr:col>
      <xdr:colOff>133350</xdr:colOff>
      <xdr:row>25</xdr:row>
      <xdr:rowOff>0</xdr:rowOff>
    </xdr:from>
    <xdr:to>
      <xdr:col>3</xdr:col>
      <xdr:colOff>0</xdr:colOff>
      <xdr:row>27</xdr:row>
      <xdr:rowOff>106135</xdr:rowOff>
    </xdr:to>
    <xdr:pic>
      <xdr:nvPicPr>
        <xdr:cNvPr id="229" name="Graphic 228">
          <a:extLst>
            <a:ext uri="{FF2B5EF4-FFF2-40B4-BE49-F238E27FC236}">
              <a16:creationId xmlns:a16="http://schemas.microsoft.com/office/drawing/2014/main" id="{00000000-0008-0000-0F00-0000E5000000}"/>
            </a:ext>
          </a:extLst>
        </xdr:cNvPr>
        <xdr:cNvPicPr>
          <a:picLocks noChangeAspect="1"/>
        </xdr:cNvPicPr>
      </xdr:nvPicPr>
      <xdr:blipFill>
        <a:blip xmlns:r="http://schemas.openxmlformats.org/officeDocument/2006/relationships" r:embed="rId138">
          <a:extLst>
            <a:ext uri="{28A0092B-C50C-407E-A947-70E740481C1C}">
              <a14:useLocalDpi xmlns:a14="http://schemas.microsoft.com/office/drawing/2010/main" val="0"/>
            </a:ext>
            <a:ext uri="{96DAC541-7B7A-43D3-8B79-37D633B846F1}">
              <asvg:svgBlip xmlns:asvg="http://schemas.microsoft.com/office/drawing/2016/SVG/main" r:embed="rId139"/>
            </a:ext>
          </a:extLst>
        </a:blip>
        <a:stretch>
          <a:fillRect/>
        </a:stretch>
      </xdr:blipFill>
      <xdr:spPr>
        <a:xfrm>
          <a:off x="1352550" y="4626429"/>
          <a:ext cx="476250" cy="476250"/>
        </a:xfrm>
        <a:prstGeom prst="rect">
          <a:avLst/>
        </a:prstGeom>
      </xdr:spPr>
    </xdr:pic>
    <xdr:clientData/>
  </xdr:twoCellAnchor>
  <xdr:twoCellAnchor editAs="oneCell">
    <xdr:from>
      <xdr:col>1</xdr:col>
      <xdr:colOff>38100</xdr:colOff>
      <xdr:row>24</xdr:row>
      <xdr:rowOff>168729</xdr:rowOff>
    </xdr:from>
    <xdr:to>
      <xdr:col>2</xdr:col>
      <xdr:colOff>0</xdr:colOff>
      <xdr:row>28</xdr:row>
      <xdr:rowOff>0</xdr:rowOff>
    </xdr:to>
    <xdr:pic>
      <xdr:nvPicPr>
        <xdr:cNvPr id="231" name="Graphic 230">
          <a:extLst>
            <a:ext uri="{FF2B5EF4-FFF2-40B4-BE49-F238E27FC236}">
              <a16:creationId xmlns:a16="http://schemas.microsoft.com/office/drawing/2014/main" id="{00000000-0008-0000-0F00-0000E7000000}"/>
            </a:ext>
          </a:extLst>
        </xdr:cNvPr>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 uri="{96DAC541-7B7A-43D3-8B79-37D633B846F1}">
              <asvg:svgBlip xmlns:asvg="http://schemas.microsoft.com/office/drawing/2016/SVG/main" r:embed="rId141"/>
            </a:ext>
          </a:extLst>
        </a:blip>
        <a:stretch>
          <a:fillRect/>
        </a:stretch>
      </xdr:blipFill>
      <xdr:spPr>
        <a:xfrm>
          <a:off x="647700" y="4610100"/>
          <a:ext cx="571500" cy="571500"/>
        </a:xfrm>
        <a:prstGeom prst="rect">
          <a:avLst/>
        </a:prstGeom>
      </xdr:spPr>
    </xdr:pic>
    <xdr:clientData/>
  </xdr:twoCellAnchor>
  <xdr:twoCellAnchor editAs="oneCell">
    <xdr:from>
      <xdr:col>4</xdr:col>
      <xdr:colOff>193222</xdr:colOff>
      <xdr:row>25</xdr:row>
      <xdr:rowOff>0</xdr:rowOff>
    </xdr:from>
    <xdr:to>
      <xdr:col>4</xdr:col>
      <xdr:colOff>478972</xdr:colOff>
      <xdr:row>26</xdr:row>
      <xdr:rowOff>100692</xdr:rowOff>
    </xdr:to>
    <xdr:pic>
      <xdr:nvPicPr>
        <xdr:cNvPr id="233" name="Graphic 232">
          <a:extLst>
            <a:ext uri="{FF2B5EF4-FFF2-40B4-BE49-F238E27FC236}">
              <a16:creationId xmlns:a16="http://schemas.microsoft.com/office/drawing/2014/main" id="{00000000-0008-0000-0F00-0000E9000000}"/>
            </a:ext>
          </a:extLst>
        </xdr:cNvPr>
        <xdr:cNvPicPr>
          <a:picLocks noChangeAspect="1"/>
        </xdr:cNvPicPr>
      </xdr:nvPicPr>
      <xdr:blipFill>
        <a:blip xmlns:r="http://schemas.openxmlformats.org/officeDocument/2006/relationships" r:embed="rId142">
          <a:extLst>
            <a:ext uri="{28A0092B-C50C-407E-A947-70E740481C1C}">
              <a14:useLocalDpi xmlns:a14="http://schemas.microsoft.com/office/drawing/2010/main" val="0"/>
            </a:ext>
            <a:ext uri="{96DAC541-7B7A-43D3-8B79-37D633B846F1}">
              <asvg:svgBlip xmlns:asvg="http://schemas.microsoft.com/office/drawing/2016/SVG/main" r:embed="rId143"/>
            </a:ext>
          </a:extLst>
        </a:blip>
        <a:stretch>
          <a:fillRect/>
        </a:stretch>
      </xdr:blipFill>
      <xdr:spPr>
        <a:xfrm>
          <a:off x="2631622" y="4626429"/>
          <a:ext cx="285750" cy="285750"/>
        </a:xfrm>
        <a:prstGeom prst="rect">
          <a:avLst/>
        </a:prstGeom>
      </xdr:spPr>
    </xdr:pic>
    <xdr:clientData/>
  </xdr:twoCellAnchor>
  <xdr:twoCellAnchor editAs="oneCell">
    <xdr:from>
      <xdr:col>3</xdr:col>
      <xdr:colOff>228600</xdr:colOff>
      <xdr:row>25</xdr:row>
      <xdr:rowOff>0</xdr:rowOff>
    </xdr:from>
    <xdr:to>
      <xdr:col>4</xdr:col>
      <xdr:colOff>0</xdr:colOff>
      <xdr:row>27</xdr:row>
      <xdr:rowOff>10885</xdr:rowOff>
    </xdr:to>
    <xdr:pic>
      <xdr:nvPicPr>
        <xdr:cNvPr id="235" name="Graphic 234">
          <a:extLst>
            <a:ext uri="{FF2B5EF4-FFF2-40B4-BE49-F238E27FC236}">
              <a16:creationId xmlns:a16="http://schemas.microsoft.com/office/drawing/2014/main" id="{00000000-0008-0000-0F00-0000EB000000}"/>
            </a:ext>
          </a:extLst>
        </xdr:cNvPr>
        <xdr:cNvPicPr>
          <a:picLocks noChangeAspect="1"/>
        </xdr:cNvPicPr>
      </xdr:nvPicPr>
      <xdr:blipFill>
        <a:blip xmlns:r="http://schemas.openxmlformats.org/officeDocument/2006/relationships" r:embed="rId144">
          <a:extLst>
            <a:ext uri="{28A0092B-C50C-407E-A947-70E740481C1C}">
              <a14:useLocalDpi xmlns:a14="http://schemas.microsoft.com/office/drawing/2010/main" val="0"/>
            </a:ext>
            <a:ext uri="{96DAC541-7B7A-43D3-8B79-37D633B846F1}">
              <asvg:svgBlip xmlns:asvg="http://schemas.microsoft.com/office/drawing/2016/SVG/main" r:embed="rId145"/>
            </a:ext>
          </a:extLst>
        </a:blip>
        <a:stretch>
          <a:fillRect/>
        </a:stretch>
      </xdr:blipFill>
      <xdr:spPr>
        <a:xfrm>
          <a:off x="2057400" y="4626429"/>
          <a:ext cx="381000" cy="381000"/>
        </a:xfrm>
        <a:prstGeom prst="rect">
          <a:avLst/>
        </a:prstGeom>
      </xdr:spPr>
    </xdr:pic>
    <xdr:clientData/>
  </xdr:twoCellAnchor>
  <xdr:twoCellAnchor editAs="oneCell">
    <xdr:from>
      <xdr:col>0</xdr:col>
      <xdr:colOff>343740</xdr:colOff>
      <xdr:row>31</xdr:row>
      <xdr:rowOff>0</xdr:rowOff>
    </xdr:from>
    <xdr:to>
      <xdr:col>3</xdr:col>
      <xdr:colOff>477177</xdr:colOff>
      <xdr:row>32</xdr:row>
      <xdr:rowOff>150495</xdr:rowOff>
    </xdr:to>
    <xdr:pic>
      <xdr:nvPicPr>
        <xdr:cNvPr id="2" name="Graphic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 uri="{96DAC541-7B7A-43D3-8B79-37D633B846F1}">
              <asvg:svgBlip xmlns:asvg="http://schemas.microsoft.com/office/drawing/2016/SVG/main" r:embed="rId147"/>
            </a:ext>
          </a:extLst>
        </a:blip>
        <a:stretch>
          <a:fillRect/>
        </a:stretch>
      </xdr:blipFill>
      <xdr:spPr>
        <a:xfrm>
          <a:off x="343740" y="5715000"/>
          <a:ext cx="1962237" cy="333375"/>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A244A2-17B2-4AC1-9BFF-8943C4474F1C}" name="tExpenses" displayName="tExpenses" ref="B6:B37" totalsRowShown="0" headerRowDxfId="2" dataDxfId="1">
  <autoFilter ref="B6:B37" xr:uid="{5FA244A2-17B2-4AC1-9BFF-8943C4474F1C}"/>
  <sortState xmlns:xlrd2="http://schemas.microsoft.com/office/spreadsheetml/2017/richdata2" ref="B7:B37">
    <sortCondition ref="B6:B37"/>
  </sortState>
  <tableColumns count="1">
    <tableColumn id="1" xr3:uid="{B08D9824-A78E-4578-B57A-AED28EC2177E}" name="Expense Category" dataDxfId="0"/>
  </tableColumns>
  <tableStyleInfo name="TableStyleLight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2.xml"/><Relationship Id="rId7" Type="http://schemas.openxmlformats.org/officeDocument/2006/relationships/ctrlProp" Target="../ctrlProps/ctrlProp3.xml"/><Relationship Id="rId2" Type="http://schemas.openxmlformats.org/officeDocument/2006/relationships/printerSettings" Target="../printerSettings/printerSettings2.bin"/><Relationship Id="rId1" Type="http://schemas.openxmlformats.org/officeDocument/2006/relationships/hyperlink" Target="https://vancity.coconutcalendar.com/service?utm_source=budgetracker&amp;utm_medium=vancity"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2.xml"/><Relationship Id="rId13" Type="http://schemas.openxmlformats.org/officeDocument/2006/relationships/ctrlProp" Target="../ctrlProps/ctrlProp17.xml"/><Relationship Id="rId18" Type="http://schemas.openxmlformats.org/officeDocument/2006/relationships/ctrlProp" Target="../ctrlProps/ctrlProp22.xml"/><Relationship Id="rId26" Type="http://schemas.openxmlformats.org/officeDocument/2006/relationships/ctrlProp" Target="../ctrlProps/ctrlProp30.xml"/><Relationship Id="rId3" Type="http://schemas.openxmlformats.org/officeDocument/2006/relationships/vmlDrawing" Target="../drawings/vmlDrawing2.vml"/><Relationship Id="rId21" Type="http://schemas.openxmlformats.org/officeDocument/2006/relationships/ctrlProp" Target="../ctrlProps/ctrlProp25.xml"/><Relationship Id="rId7" Type="http://schemas.openxmlformats.org/officeDocument/2006/relationships/ctrlProp" Target="../ctrlProps/ctrlProp11.xml"/><Relationship Id="rId12" Type="http://schemas.openxmlformats.org/officeDocument/2006/relationships/ctrlProp" Target="../ctrlProps/ctrlProp16.xml"/><Relationship Id="rId17" Type="http://schemas.openxmlformats.org/officeDocument/2006/relationships/ctrlProp" Target="../ctrlProps/ctrlProp21.xml"/><Relationship Id="rId25" Type="http://schemas.openxmlformats.org/officeDocument/2006/relationships/ctrlProp" Target="../ctrlProps/ctrlProp29.xml"/><Relationship Id="rId2" Type="http://schemas.openxmlformats.org/officeDocument/2006/relationships/drawing" Target="../drawings/drawing3.xml"/><Relationship Id="rId16" Type="http://schemas.openxmlformats.org/officeDocument/2006/relationships/ctrlProp" Target="../ctrlProps/ctrlProp20.xml"/><Relationship Id="rId20" Type="http://schemas.openxmlformats.org/officeDocument/2006/relationships/ctrlProp" Target="../ctrlProps/ctrlProp24.xml"/><Relationship Id="rId1" Type="http://schemas.openxmlformats.org/officeDocument/2006/relationships/printerSettings" Target="../printerSettings/printerSettings3.bin"/><Relationship Id="rId6" Type="http://schemas.openxmlformats.org/officeDocument/2006/relationships/ctrlProp" Target="../ctrlProps/ctrlProp10.xml"/><Relationship Id="rId11" Type="http://schemas.openxmlformats.org/officeDocument/2006/relationships/ctrlProp" Target="../ctrlProps/ctrlProp15.xml"/><Relationship Id="rId24" Type="http://schemas.openxmlformats.org/officeDocument/2006/relationships/ctrlProp" Target="../ctrlProps/ctrlProp28.xml"/><Relationship Id="rId5" Type="http://schemas.openxmlformats.org/officeDocument/2006/relationships/ctrlProp" Target="../ctrlProps/ctrlProp9.xml"/><Relationship Id="rId15" Type="http://schemas.openxmlformats.org/officeDocument/2006/relationships/ctrlProp" Target="../ctrlProps/ctrlProp19.xml"/><Relationship Id="rId23" Type="http://schemas.openxmlformats.org/officeDocument/2006/relationships/ctrlProp" Target="../ctrlProps/ctrlProp27.xml"/><Relationship Id="rId10" Type="http://schemas.openxmlformats.org/officeDocument/2006/relationships/ctrlProp" Target="../ctrlProps/ctrlProp14.xml"/><Relationship Id="rId19" Type="http://schemas.openxmlformats.org/officeDocument/2006/relationships/ctrlProp" Target="../ctrlProps/ctrlProp23.xml"/><Relationship Id="rId4" Type="http://schemas.openxmlformats.org/officeDocument/2006/relationships/ctrlProp" Target="../ctrlProps/ctrlProp8.xml"/><Relationship Id="rId9" Type="http://schemas.openxmlformats.org/officeDocument/2006/relationships/ctrlProp" Target="../ctrlProps/ctrlProp13.xml"/><Relationship Id="rId14" Type="http://schemas.openxmlformats.org/officeDocument/2006/relationships/ctrlProp" Target="../ctrlProps/ctrlProp18.xml"/><Relationship Id="rId22" Type="http://schemas.openxmlformats.org/officeDocument/2006/relationships/ctrlProp" Target="../ctrlProps/ctrlProp26.xml"/><Relationship Id="rId27" Type="http://schemas.openxmlformats.org/officeDocument/2006/relationships/ctrlProp" Target="../ctrlProps/ctrlProp31.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36.xml"/><Relationship Id="rId13" Type="http://schemas.openxmlformats.org/officeDocument/2006/relationships/ctrlProp" Target="../ctrlProps/ctrlProp41.xml"/><Relationship Id="rId18" Type="http://schemas.openxmlformats.org/officeDocument/2006/relationships/ctrlProp" Target="../ctrlProps/ctrlProp46.xml"/><Relationship Id="rId26" Type="http://schemas.openxmlformats.org/officeDocument/2006/relationships/ctrlProp" Target="../ctrlProps/ctrlProp54.xml"/><Relationship Id="rId3" Type="http://schemas.openxmlformats.org/officeDocument/2006/relationships/vmlDrawing" Target="../drawings/vmlDrawing3.vml"/><Relationship Id="rId21" Type="http://schemas.openxmlformats.org/officeDocument/2006/relationships/ctrlProp" Target="../ctrlProps/ctrlProp49.xml"/><Relationship Id="rId7" Type="http://schemas.openxmlformats.org/officeDocument/2006/relationships/ctrlProp" Target="../ctrlProps/ctrlProp35.xml"/><Relationship Id="rId12" Type="http://schemas.openxmlformats.org/officeDocument/2006/relationships/ctrlProp" Target="../ctrlProps/ctrlProp40.xml"/><Relationship Id="rId17" Type="http://schemas.openxmlformats.org/officeDocument/2006/relationships/ctrlProp" Target="../ctrlProps/ctrlProp45.xml"/><Relationship Id="rId25" Type="http://schemas.openxmlformats.org/officeDocument/2006/relationships/ctrlProp" Target="../ctrlProps/ctrlProp53.xml"/><Relationship Id="rId2" Type="http://schemas.openxmlformats.org/officeDocument/2006/relationships/drawing" Target="../drawings/drawing4.xml"/><Relationship Id="rId16" Type="http://schemas.openxmlformats.org/officeDocument/2006/relationships/ctrlProp" Target="../ctrlProps/ctrlProp44.xml"/><Relationship Id="rId20" Type="http://schemas.openxmlformats.org/officeDocument/2006/relationships/ctrlProp" Target="../ctrlProps/ctrlProp48.xml"/><Relationship Id="rId1" Type="http://schemas.openxmlformats.org/officeDocument/2006/relationships/printerSettings" Target="../printerSettings/printerSettings4.bin"/><Relationship Id="rId6" Type="http://schemas.openxmlformats.org/officeDocument/2006/relationships/ctrlProp" Target="../ctrlProps/ctrlProp34.xml"/><Relationship Id="rId11" Type="http://schemas.openxmlformats.org/officeDocument/2006/relationships/ctrlProp" Target="../ctrlProps/ctrlProp39.xml"/><Relationship Id="rId24" Type="http://schemas.openxmlformats.org/officeDocument/2006/relationships/ctrlProp" Target="../ctrlProps/ctrlProp52.xml"/><Relationship Id="rId5" Type="http://schemas.openxmlformats.org/officeDocument/2006/relationships/ctrlProp" Target="../ctrlProps/ctrlProp33.xml"/><Relationship Id="rId15" Type="http://schemas.openxmlformats.org/officeDocument/2006/relationships/ctrlProp" Target="../ctrlProps/ctrlProp43.xml"/><Relationship Id="rId23" Type="http://schemas.openxmlformats.org/officeDocument/2006/relationships/ctrlProp" Target="../ctrlProps/ctrlProp51.xml"/><Relationship Id="rId10" Type="http://schemas.openxmlformats.org/officeDocument/2006/relationships/ctrlProp" Target="../ctrlProps/ctrlProp38.xml"/><Relationship Id="rId19" Type="http://schemas.openxmlformats.org/officeDocument/2006/relationships/ctrlProp" Target="../ctrlProps/ctrlProp47.xml"/><Relationship Id="rId4" Type="http://schemas.openxmlformats.org/officeDocument/2006/relationships/ctrlProp" Target="../ctrlProps/ctrlProp32.xml"/><Relationship Id="rId9" Type="http://schemas.openxmlformats.org/officeDocument/2006/relationships/ctrlProp" Target="../ctrlProps/ctrlProp37.xml"/><Relationship Id="rId14" Type="http://schemas.openxmlformats.org/officeDocument/2006/relationships/ctrlProp" Target="../ctrlProps/ctrlProp42.xml"/><Relationship Id="rId22" Type="http://schemas.openxmlformats.org/officeDocument/2006/relationships/ctrlProp" Target="../ctrlProps/ctrlProp50.xml"/><Relationship Id="rId27" Type="http://schemas.openxmlformats.org/officeDocument/2006/relationships/ctrlProp" Target="../ctrlProps/ctrlProp55.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0.xml"/><Relationship Id="rId13" Type="http://schemas.openxmlformats.org/officeDocument/2006/relationships/ctrlProp" Target="../ctrlProps/ctrlProp65.xml"/><Relationship Id="rId18" Type="http://schemas.openxmlformats.org/officeDocument/2006/relationships/ctrlProp" Target="../ctrlProps/ctrlProp70.xml"/><Relationship Id="rId26" Type="http://schemas.openxmlformats.org/officeDocument/2006/relationships/ctrlProp" Target="../ctrlProps/ctrlProp78.xml"/><Relationship Id="rId3" Type="http://schemas.openxmlformats.org/officeDocument/2006/relationships/vmlDrawing" Target="../drawings/vmlDrawing4.vml"/><Relationship Id="rId21" Type="http://schemas.openxmlformats.org/officeDocument/2006/relationships/ctrlProp" Target="../ctrlProps/ctrlProp73.xml"/><Relationship Id="rId7" Type="http://schemas.openxmlformats.org/officeDocument/2006/relationships/ctrlProp" Target="../ctrlProps/ctrlProp59.xml"/><Relationship Id="rId12" Type="http://schemas.openxmlformats.org/officeDocument/2006/relationships/ctrlProp" Target="../ctrlProps/ctrlProp64.xml"/><Relationship Id="rId17" Type="http://schemas.openxmlformats.org/officeDocument/2006/relationships/ctrlProp" Target="../ctrlProps/ctrlProp69.xml"/><Relationship Id="rId25" Type="http://schemas.openxmlformats.org/officeDocument/2006/relationships/ctrlProp" Target="../ctrlProps/ctrlProp77.xml"/><Relationship Id="rId2" Type="http://schemas.openxmlformats.org/officeDocument/2006/relationships/drawing" Target="../drawings/drawing5.xml"/><Relationship Id="rId16" Type="http://schemas.openxmlformats.org/officeDocument/2006/relationships/ctrlProp" Target="../ctrlProps/ctrlProp68.xml"/><Relationship Id="rId20" Type="http://schemas.openxmlformats.org/officeDocument/2006/relationships/ctrlProp" Target="../ctrlProps/ctrlProp72.xml"/><Relationship Id="rId1" Type="http://schemas.openxmlformats.org/officeDocument/2006/relationships/printerSettings" Target="../printerSettings/printerSettings5.bin"/><Relationship Id="rId6" Type="http://schemas.openxmlformats.org/officeDocument/2006/relationships/ctrlProp" Target="../ctrlProps/ctrlProp58.xml"/><Relationship Id="rId11" Type="http://schemas.openxmlformats.org/officeDocument/2006/relationships/ctrlProp" Target="../ctrlProps/ctrlProp63.xml"/><Relationship Id="rId24" Type="http://schemas.openxmlformats.org/officeDocument/2006/relationships/ctrlProp" Target="../ctrlProps/ctrlProp76.xml"/><Relationship Id="rId5" Type="http://schemas.openxmlformats.org/officeDocument/2006/relationships/ctrlProp" Target="../ctrlProps/ctrlProp57.xml"/><Relationship Id="rId15" Type="http://schemas.openxmlformats.org/officeDocument/2006/relationships/ctrlProp" Target="../ctrlProps/ctrlProp67.xml"/><Relationship Id="rId23" Type="http://schemas.openxmlformats.org/officeDocument/2006/relationships/ctrlProp" Target="../ctrlProps/ctrlProp75.xml"/><Relationship Id="rId10" Type="http://schemas.openxmlformats.org/officeDocument/2006/relationships/ctrlProp" Target="../ctrlProps/ctrlProp62.xml"/><Relationship Id="rId19" Type="http://schemas.openxmlformats.org/officeDocument/2006/relationships/ctrlProp" Target="../ctrlProps/ctrlProp71.xml"/><Relationship Id="rId4" Type="http://schemas.openxmlformats.org/officeDocument/2006/relationships/ctrlProp" Target="../ctrlProps/ctrlProp56.xml"/><Relationship Id="rId9" Type="http://schemas.openxmlformats.org/officeDocument/2006/relationships/ctrlProp" Target="../ctrlProps/ctrlProp61.xml"/><Relationship Id="rId14" Type="http://schemas.openxmlformats.org/officeDocument/2006/relationships/ctrlProp" Target="../ctrlProps/ctrlProp66.xml"/><Relationship Id="rId22" Type="http://schemas.openxmlformats.org/officeDocument/2006/relationships/ctrlProp" Target="../ctrlProps/ctrlProp74.xml"/><Relationship Id="rId27" Type="http://schemas.openxmlformats.org/officeDocument/2006/relationships/ctrlProp" Target="../ctrlProps/ctrlProp79.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84.xml"/><Relationship Id="rId13" Type="http://schemas.openxmlformats.org/officeDocument/2006/relationships/ctrlProp" Target="../ctrlProps/ctrlProp89.xml"/><Relationship Id="rId18" Type="http://schemas.openxmlformats.org/officeDocument/2006/relationships/ctrlProp" Target="../ctrlProps/ctrlProp94.xml"/><Relationship Id="rId26" Type="http://schemas.openxmlformats.org/officeDocument/2006/relationships/ctrlProp" Target="../ctrlProps/ctrlProp102.xml"/><Relationship Id="rId3" Type="http://schemas.openxmlformats.org/officeDocument/2006/relationships/vmlDrawing" Target="../drawings/vmlDrawing5.vml"/><Relationship Id="rId21" Type="http://schemas.openxmlformats.org/officeDocument/2006/relationships/ctrlProp" Target="../ctrlProps/ctrlProp97.xml"/><Relationship Id="rId7" Type="http://schemas.openxmlformats.org/officeDocument/2006/relationships/ctrlProp" Target="../ctrlProps/ctrlProp83.xml"/><Relationship Id="rId12" Type="http://schemas.openxmlformats.org/officeDocument/2006/relationships/ctrlProp" Target="../ctrlProps/ctrlProp88.xml"/><Relationship Id="rId17" Type="http://schemas.openxmlformats.org/officeDocument/2006/relationships/ctrlProp" Target="../ctrlProps/ctrlProp93.xml"/><Relationship Id="rId25" Type="http://schemas.openxmlformats.org/officeDocument/2006/relationships/ctrlProp" Target="../ctrlProps/ctrlProp101.xml"/><Relationship Id="rId2" Type="http://schemas.openxmlformats.org/officeDocument/2006/relationships/drawing" Target="../drawings/drawing6.xml"/><Relationship Id="rId16" Type="http://schemas.openxmlformats.org/officeDocument/2006/relationships/ctrlProp" Target="../ctrlProps/ctrlProp92.xml"/><Relationship Id="rId20" Type="http://schemas.openxmlformats.org/officeDocument/2006/relationships/ctrlProp" Target="../ctrlProps/ctrlProp96.xml"/><Relationship Id="rId1" Type="http://schemas.openxmlformats.org/officeDocument/2006/relationships/printerSettings" Target="../printerSettings/printerSettings6.bin"/><Relationship Id="rId6" Type="http://schemas.openxmlformats.org/officeDocument/2006/relationships/ctrlProp" Target="../ctrlProps/ctrlProp82.xml"/><Relationship Id="rId11" Type="http://schemas.openxmlformats.org/officeDocument/2006/relationships/ctrlProp" Target="../ctrlProps/ctrlProp87.xml"/><Relationship Id="rId24" Type="http://schemas.openxmlformats.org/officeDocument/2006/relationships/ctrlProp" Target="../ctrlProps/ctrlProp100.xml"/><Relationship Id="rId5" Type="http://schemas.openxmlformats.org/officeDocument/2006/relationships/ctrlProp" Target="../ctrlProps/ctrlProp81.xml"/><Relationship Id="rId15" Type="http://schemas.openxmlformats.org/officeDocument/2006/relationships/ctrlProp" Target="../ctrlProps/ctrlProp91.xml"/><Relationship Id="rId23" Type="http://schemas.openxmlformats.org/officeDocument/2006/relationships/ctrlProp" Target="../ctrlProps/ctrlProp99.xml"/><Relationship Id="rId10" Type="http://schemas.openxmlformats.org/officeDocument/2006/relationships/ctrlProp" Target="../ctrlProps/ctrlProp86.xml"/><Relationship Id="rId19" Type="http://schemas.openxmlformats.org/officeDocument/2006/relationships/ctrlProp" Target="../ctrlProps/ctrlProp95.xml"/><Relationship Id="rId4" Type="http://schemas.openxmlformats.org/officeDocument/2006/relationships/ctrlProp" Target="../ctrlProps/ctrlProp80.xml"/><Relationship Id="rId9" Type="http://schemas.openxmlformats.org/officeDocument/2006/relationships/ctrlProp" Target="../ctrlProps/ctrlProp85.xml"/><Relationship Id="rId14" Type="http://schemas.openxmlformats.org/officeDocument/2006/relationships/ctrlProp" Target="../ctrlProps/ctrlProp90.xml"/><Relationship Id="rId22" Type="http://schemas.openxmlformats.org/officeDocument/2006/relationships/ctrlProp" Target="../ctrlProps/ctrlProp98.xml"/><Relationship Id="rId27" Type="http://schemas.openxmlformats.org/officeDocument/2006/relationships/ctrlProp" Target="../ctrlProps/ctrlProp103.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108.xml"/><Relationship Id="rId13" Type="http://schemas.openxmlformats.org/officeDocument/2006/relationships/ctrlProp" Target="../ctrlProps/ctrlProp113.xml"/><Relationship Id="rId18" Type="http://schemas.openxmlformats.org/officeDocument/2006/relationships/ctrlProp" Target="../ctrlProps/ctrlProp118.xml"/><Relationship Id="rId26" Type="http://schemas.openxmlformats.org/officeDocument/2006/relationships/ctrlProp" Target="../ctrlProps/ctrlProp126.xml"/><Relationship Id="rId3" Type="http://schemas.openxmlformats.org/officeDocument/2006/relationships/vmlDrawing" Target="../drawings/vmlDrawing6.vml"/><Relationship Id="rId21" Type="http://schemas.openxmlformats.org/officeDocument/2006/relationships/ctrlProp" Target="../ctrlProps/ctrlProp121.xml"/><Relationship Id="rId7" Type="http://schemas.openxmlformats.org/officeDocument/2006/relationships/ctrlProp" Target="../ctrlProps/ctrlProp107.xml"/><Relationship Id="rId12" Type="http://schemas.openxmlformats.org/officeDocument/2006/relationships/ctrlProp" Target="../ctrlProps/ctrlProp112.xml"/><Relationship Id="rId17" Type="http://schemas.openxmlformats.org/officeDocument/2006/relationships/ctrlProp" Target="../ctrlProps/ctrlProp117.xml"/><Relationship Id="rId25" Type="http://schemas.openxmlformats.org/officeDocument/2006/relationships/ctrlProp" Target="../ctrlProps/ctrlProp125.xml"/><Relationship Id="rId2" Type="http://schemas.openxmlformats.org/officeDocument/2006/relationships/drawing" Target="../drawings/drawing7.xml"/><Relationship Id="rId16" Type="http://schemas.openxmlformats.org/officeDocument/2006/relationships/ctrlProp" Target="../ctrlProps/ctrlProp116.xml"/><Relationship Id="rId20" Type="http://schemas.openxmlformats.org/officeDocument/2006/relationships/ctrlProp" Target="../ctrlProps/ctrlProp120.xml"/><Relationship Id="rId1" Type="http://schemas.openxmlformats.org/officeDocument/2006/relationships/printerSettings" Target="../printerSettings/printerSettings7.bin"/><Relationship Id="rId6" Type="http://schemas.openxmlformats.org/officeDocument/2006/relationships/ctrlProp" Target="../ctrlProps/ctrlProp106.xml"/><Relationship Id="rId11" Type="http://schemas.openxmlformats.org/officeDocument/2006/relationships/ctrlProp" Target="../ctrlProps/ctrlProp111.xml"/><Relationship Id="rId24" Type="http://schemas.openxmlformats.org/officeDocument/2006/relationships/ctrlProp" Target="../ctrlProps/ctrlProp124.xml"/><Relationship Id="rId5" Type="http://schemas.openxmlformats.org/officeDocument/2006/relationships/ctrlProp" Target="../ctrlProps/ctrlProp105.xml"/><Relationship Id="rId15" Type="http://schemas.openxmlformats.org/officeDocument/2006/relationships/ctrlProp" Target="../ctrlProps/ctrlProp115.xml"/><Relationship Id="rId23" Type="http://schemas.openxmlformats.org/officeDocument/2006/relationships/ctrlProp" Target="../ctrlProps/ctrlProp123.xml"/><Relationship Id="rId10" Type="http://schemas.openxmlformats.org/officeDocument/2006/relationships/ctrlProp" Target="../ctrlProps/ctrlProp110.xml"/><Relationship Id="rId19" Type="http://schemas.openxmlformats.org/officeDocument/2006/relationships/ctrlProp" Target="../ctrlProps/ctrlProp119.xml"/><Relationship Id="rId4" Type="http://schemas.openxmlformats.org/officeDocument/2006/relationships/ctrlProp" Target="../ctrlProps/ctrlProp104.xml"/><Relationship Id="rId9" Type="http://schemas.openxmlformats.org/officeDocument/2006/relationships/ctrlProp" Target="../ctrlProps/ctrlProp109.xml"/><Relationship Id="rId14" Type="http://schemas.openxmlformats.org/officeDocument/2006/relationships/ctrlProp" Target="../ctrlProps/ctrlProp114.xml"/><Relationship Id="rId22" Type="http://schemas.openxmlformats.org/officeDocument/2006/relationships/ctrlProp" Target="../ctrlProps/ctrlProp122.xml"/><Relationship Id="rId27" Type="http://schemas.openxmlformats.org/officeDocument/2006/relationships/ctrlProp" Target="../ctrlProps/ctrlProp127.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132.xml"/><Relationship Id="rId13" Type="http://schemas.openxmlformats.org/officeDocument/2006/relationships/ctrlProp" Target="../ctrlProps/ctrlProp137.xml"/><Relationship Id="rId18" Type="http://schemas.openxmlformats.org/officeDocument/2006/relationships/ctrlProp" Target="../ctrlProps/ctrlProp142.xml"/><Relationship Id="rId26" Type="http://schemas.openxmlformats.org/officeDocument/2006/relationships/ctrlProp" Target="../ctrlProps/ctrlProp150.xml"/><Relationship Id="rId3" Type="http://schemas.openxmlformats.org/officeDocument/2006/relationships/vmlDrawing" Target="../drawings/vmlDrawing7.vml"/><Relationship Id="rId21" Type="http://schemas.openxmlformats.org/officeDocument/2006/relationships/ctrlProp" Target="../ctrlProps/ctrlProp145.xml"/><Relationship Id="rId7" Type="http://schemas.openxmlformats.org/officeDocument/2006/relationships/ctrlProp" Target="../ctrlProps/ctrlProp131.xml"/><Relationship Id="rId12" Type="http://schemas.openxmlformats.org/officeDocument/2006/relationships/ctrlProp" Target="../ctrlProps/ctrlProp136.xml"/><Relationship Id="rId17" Type="http://schemas.openxmlformats.org/officeDocument/2006/relationships/ctrlProp" Target="../ctrlProps/ctrlProp141.xml"/><Relationship Id="rId25" Type="http://schemas.openxmlformats.org/officeDocument/2006/relationships/ctrlProp" Target="../ctrlProps/ctrlProp149.xml"/><Relationship Id="rId2" Type="http://schemas.openxmlformats.org/officeDocument/2006/relationships/drawing" Target="../drawings/drawing8.xml"/><Relationship Id="rId16" Type="http://schemas.openxmlformats.org/officeDocument/2006/relationships/ctrlProp" Target="../ctrlProps/ctrlProp140.xml"/><Relationship Id="rId20" Type="http://schemas.openxmlformats.org/officeDocument/2006/relationships/ctrlProp" Target="../ctrlProps/ctrlProp144.xml"/><Relationship Id="rId1" Type="http://schemas.openxmlformats.org/officeDocument/2006/relationships/printerSettings" Target="../printerSettings/printerSettings8.bin"/><Relationship Id="rId6" Type="http://schemas.openxmlformats.org/officeDocument/2006/relationships/ctrlProp" Target="../ctrlProps/ctrlProp130.xml"/><Relationship Id="rId11" Type="http://schemas.openxmlformats.org/officeDocument/2006/relationships/ctrlProp" Target="../ctrlProps/ctrlProp135.xml"/><Relationship Id="rId24" Type="http://schemas.openxmlformats.org/officeDocument/2006/relationships/ctrlProp" Target="../ctrlProps/ctrlProp148.xml"/><Relationship Id="rId5" Type="http://schemas.openxmlformats.org/officeDocument/2006/relationships/ctrlProp" Target="../ctrlProps/ctrlProp129.xml"/><Relationship Id="rId15" Type="http://schemas.openxmlformats.org/officeDocument/2006/relationships/ctrlProp" Target="../ctrlProps/ctrlProp139.xml"/><Relationship Id="rId23" Type="http://schemas.openxmlformats.org/officeDocument/2006/relationships/ctrlProp" Target="../ctrlProps/ctrlProp147.xml"/><Relationship Id="rId10" Type="http://schemas.openxmlformats.org/officeDocument/2006/relationships/ctrlProp" Target="../ctrlProps/ctrlProp134.xml"/><Relationship Id="rId19" Type="http://schemas.openxmlformats.org/officeDocument/2006/relationships/ctrlProp" Target="../ctrlProps/ctrlProp143.xml"/><Relationship Id="rId4" Type="http://schemas.openxmlformats.org/officeDocument/2006/relationships/ctrlProp" Target="../ctrlProps/ctrlProp128.xml"/><Relationship Id="rId9" Type="http://schemas.openxmlformats.org/officeDocument/2006/relationships/ctrlProp" Target="../ctrlProps/ctrlProp133.xml"/><Relationship Id="rId14" Type="http://schemas.openxmlformats.org/officeDocument/2006/relationships/ctrlProp" Target="../ctrlProps/ctrlProp138.xml"/><Relationship Id="rId22" Type="http://schemas.openxmlformats.org/officeDocument/2006/relationships/ctrlProp" Target="../ctrlProps/ctrlProp146.xml"/><Relationship Id="rId27" Type="http://schemas.openxmlformats.org/officeDocument/2006/relationships/ctrlProp" Target="../ctrlProps/ctrlProp151.xml"/></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156.xml"/><Relationship Id="rId13" Type="http://schemas.openxmlformats.org/officeDocument/2006/relationships/ctrlProp" Target="../ctrlProps/ctrlProp161.xml"/><Relationship Id="rId18" Type="http://schemas.openxmlformats.org/officeDocument/2006/relationships/ctrlProp" Target="../ctrlProps/ctrlProp166.xml"/><Relationship Id="rId26" Type="http://schemas.openxmlformats.org/officeDocument/2006/relationships/ctrlProp" Target="../ctrlProps/ctrlProp174.xml"/><Relationship Id="rId3" Type="http://schemas.openxmlformats.org/officeDocument/2006/relationships/vmlDrawing" Target="../drawings/vmlDrawing8.vml"/><Relationship Id="rId21" Type="http://schemas.openxmlformats.org/officeDocument/2006/relationships/ctrlProp" Target="../ctrlProps/ctrlProp169.xml"/><Relationship Id="rId7" Type="http://schemas.openxmlformats.org/officeDocument/2006/relationships/ctrlProp" Target="../ctrlProps/ctrlProp155.xml"/><Relationship Id="rId12" Type="http://schemas.openxmlformats.org/officeDocument/2006/relationships/ctrlProp" Target="../ctrlProps/ctrlProp160.xml"/><Relationship Id="rId17" Type="http://schemas.openxmlformats.org/officeDocument/2006/relationships/ctrlProp" Target="../ctrlProps/ctrlProp165.xml"/><Relationship Id="rId25" Type="http://schemas.openxmlformats.org/officeDocument/2006/relationships/ctrlProp" Target="../ctrlProps/ctrlProp173.xml"/><Relationship Id="rId2" Type="http://schemas.openxmlformats.org/officeDocument/2006/relationships/drawing" Target="../drawings/drawing9.xml"/><Relationship Id="rId16" Type="http://schemas.openxmlformats.org/officeDocument/2006/relationships/ctrlProp" Target="../ctrlProps/ctrlProp164.xml"/><Relationship Id="rId20" Type="http://schemas.openxmlformats.org/officeDocument/2006/relationships/ctrlProp" Target="../ctrlProps/ctrlProp168.xml"/><Relationship Id="rId1" Type="http://schemas.openxmlformats.org/officeDocument/2006/relationships/printerSettings" Target="../printerSettings/printerSettings9.bin"/><Relationship Id="rId6" Type="http://schemas.openxmlformats.org/officeDocument/2006/relationships/ctrlProp" Target="../ctrlProps/ctrlProp154.xml"/><Relationship Id="rId11" Type="http://schemas.openxmlformats.org/officeDocument/2006/relationships/ctrlProp" Target="../ctrlProps/ctrlProp159.xml"/><Relationship Id="rId24" Type="http://schemas.openxmlformats.org/officeDocument/2006/relationships/ctrlProp" Target="../ctrlProps/ctrlProp172.xml"/><Relationship Id="rId5" Type="http://schemas.openxmlformats.org/officeDocument/2006/relationships/ctrlProp" Target="../ctrlProps/ctrlProp153.xml"/><Relationship Id="rId15" Type="http://schemas.openxmlformats.org/officeDocument/2006/relationships/ctrlProp" Target="../ctrlProps/ctrlProp163.xml"/><Relationship Id="rId23" Type="http://schemas.openxmlformats.org/officeDocument/2006/relationships/ctrlProp" Target="../ctrlProps/ctrlProp171.xml"/><Relationship Id="rId10" Type="http://schemas.openxmlformats.org/officeDocument/2006/relationships/ctrlProp" Target="../ctrlProps/ctrlProp158.xml"/><Relationship Id="rId19" Type="http://schemas.openxmlformats.org/officeDocument/2006/relationships/ctrlProp" Target="../ctrlProps/ctrlProp167.xml"/><Relationship Id="rId4" Type="http://schemas.openxmlformats.org/officeDocument/2006/relationships/ctrlProp" Target="../ctrlProps/ctrlProp152.xml"/><Relationship Id="rId9" Type="http://schemas.openxmlformats.org/officeDocument/2006/relationships/ctrlProp" Target="../ctrlProps/ctrlProp157.xml"/><Relationship Id="rId14" Type="http://schemas.openxmlformats.org/officeDocument/2006/relationships/ctrlProp" Target="../ctrlProps/ctrlProp162.xml"/><Relationship Id="rId22" Type="http://schemas.openxmlformats.org/officeDocument/2006/relationships/ctrlProp" Target="../ctrlProps/ctrlProp170.xml"/><Relationship Id="rId27" Type="http://schemas.openxmlformats.org/officeDocument/2006/relationships/ctrlProp" Target="../ctrlProps/ctrlProp175.xml"/></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180.xml"/><Relationship Id="rId13" Type="http://schemas.openxmlformats.org/officeDocument/2006/relationships/ctrlProp" Target="../ctrlProps/ctrlProp185.xml"/><Relationship Id="rId18" Type="http://schemas.openxmlformats.org/officeDocument/2006/relationships/ctrlProp" Target="../ctrlProps/ctrlProp190.xml"/><Relationship Id="rId26" Type="http://schemas.openxmlformats.org/officeDocument/2006/relationships/ctrlProp" Target="../ctrlProps/ctrlProp198.xml"/><Relationship Id="rId3" Type="http://schemas.openxmlformats.org/officeDocument/2006/relationships/vmlDrawing" Target="../drawings/vmlDrawing9.vml"/><Relationship Id="rId21" Type="http://schemas.openxmlformats.org/officeDocument/2006/relationships/ctrlProp" Target="../ctrlProps/ctrlProp193.xml"/><Relationship Id="rId7" Type="http://schemas.openxmlformats.org/officeDocument/2006/relationships/ctrlProp" Target="../ctrlProps/ctrlProp179.xml"/><Relationship Id="rId12" Type="http://schemas.openxmlformats.org/officeDocument/2006/relationships/ctrlProp" Target="../ctrlProps/ctrlProp184.xml"/><Relationship Id="rId17" Type="http://schemas.openxmlformats.org/officeDocument/2006/relationships/ctrlProp" Target="../ctrlProps/ctrlProp189.xml"/><Relationship Id="rId25" Type="http://schemas.openxmlformats.org/officeDocument/2006/relationships/ctrlProp" Target="../ctrlProps/ctrlProp197.xml"/><Relationship Id="rId2" Type="http://schemas.openxmlformats.org/officeDocument/2006/relationships/drawing" Target="../drawings/drawing10.xml"/><Relationship Id="rId16" Type="http://schemas.openxmlformats.org/officeDocument/2006/relationships/ctrlProp" Target="../ctrlProps/ctrlProp188.xml"/><Relationship Id="rId20" Type="http://schemas.openxmlformats.org/officeDocument/2006/relationships/ctrlProp" Target="../ctrlProps/ctrlProp192.xml"/><Relationship Id="rId1" Type="http://schemas.openxmlformats.org/officeDocument/2006/relationships/printerSettings" Target="../printerSettings/printerSettings10.bin"/><Relationship Id="rId6" Type="http://schemas.openxmlformats.org/officeDocument/2006/relationships/ctrlProp" Target="../ctrlProps/ctrlProp178.xml"/><Relationship Id="rId11" Type="http://schemas.openxmlformats.org/officeDocument/2006/relationships/ctrlProp" Target="../ctrlProps/ctrlProp183.xml"/><Relationship Id="rId24" Type="http://schemas.openxmlformats.org/officeDocument/2006/relationships/ctrlProp" Target="../ctrlProps/ctrlProp196.xml"/><Relationship Id="rId5" Type="http://schemas.openxmlformats.org/officeDocument/2006/relationships/ctrlProp" Target="../ctrlProps/ctrlProp177.xml"/><Relationship Id="rId15" Type="http://schemas.openxmlformats.org/officeDocument/2006/relationships/ctrlProp" Target="../ctrlProps/ctrlProp187.xml"/><Relationship Id="rId23" Type="http://schemas.openxmlformats.org/officeDocument/2006/relationships/ctrlProp" Target="../ctrlProps/ctrlProp195.xml"/><Relationship Id="rId10" Type="http://schemas.openxmlformats.org/officeDocument/2006/relationships/ctrlProp" Target="../ctrlProps/ctrlProp182.xml"/><Relationship Id="rId19" Type="http://schemas.openxmlformats.org/officeDocument/2006/relationships/ctrlProp" Target="../ctrlProps/ctrlProp191.xml"/><Relationship Id="rId4" Type="http://schemas.openxmlformats.org/officeDocument/2006/relationships/ctrlProp" Target="../ctrlProps/ctrlProp176.xml"/><Relationship Id="rId9" Type="http://schemas.openxmlformats.org/officeDocument/2006/relationships/ctrlProp" Target="../ctrlProps/ctrlProp181.xml"/><Relationship Id="rId14" Type="http://schemas.openxmlformats.org/officeDocument/2006/relationships/ctrlProp" Target="../ctrlProps/ctrlProp186.xml"/><Relationship Id="rId22" Type="http://schemas.openxmlformats.org/officeDocument/2006/relationships/ctrlProp" Target="../ctrlProps/ctrlProp194.xml"/><Relationship Id="rId27" Type="http://schemas.openxmlformats.org/officeDocument/2006/relationships/ctrlProp" Target="../ctrlProps/ctrlProp199.xml"/></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204.xml"/><Relationship Id="rId13" Type="http://schemas.openxmlformats.org/officeDocument/2006/relationships/ctrlProp" Target="../ctrlProps/ctrlProp209.xml"/><Relationship Id="rId18" Type="http://schemas.openxmlformats.org/officeDocument/2006/relationships/ctrlProp" Target="../ctrlProps/ctrlProp214.xml"/><Relationship Id="rId26" Type="http://schemas.openxmlformats.org/officeDocument/2006/relationships/ctrlProp" Target="../ctrlProps/ctrlProp222.xml"/><Relationship Id="rId3" Type="http://schemas.openxmlformats.org/officeDocument/2006/relationships/vmlDrawing" Target="../drawings/vmlDrawing10.vml"/><Relationship Id="rId21" Type="http://schemas.openxmlformats.org/officeDocument/2006/relationships/ctrlProp" Target="../ctrlProps/ctrlProp217.xml"/><Relationship Id="rId7" Type="http://schemas.openxmlformats.org/officeDocument/2006/relationships/ctrlProp" Target="../ctrlProps/ctrlProp203.xml"/><Relationship Id="rId12" Type="http://schemas.openxmlformats.org/officeDocument/2006/relationships/ctrlProp" Target="../ctrlProps/ctrlProp208.xml"/><Relationship Id="rId17" Type="http://schemas.openxmlformats.org/officeDocument/2006/relationships/ctrlProp" Target="../ctrlProps/ctrlProp213.xml"/><Relationship Id="rId25" Type="http://schemas.openxmlformats.org/officeDocument/2006/relationships/ctrlProp" Target="../ctrlProps/ctrlProp221.xml"/><Relationship Id="rId2" Type="http://schemas.openxmlformats.org/officeDocument/2006/relationships/drawing" Target="../drawings/drawing11.xml"/><Relationship Id="rId16" Type="http://schemas.openxmlformats.org/officeDocument/2006/relationships/ctrlProp" Target="../ctrlProps/ctrlProp212.xml"/><Relationship Id="rId20" Type="http://schemas.openxmlformats.org/officeDocument/2006/relationships/ctrlProp" Target="../ctrlProps/ctrlProp216.xml"/><Relationship Id="rId1" Type="http://schemas.openxmlformats.org/officeDocument/2006/relationships/printerSettings" Target="../printerSettings/printerSettings11.bin"/><Relationship Id="rId6" Type="http://schemas.openxmlformats.org/officeDocument/2006/relationships/ctrlProp" Target="../ctrlProps/ctrlProp202.xml"/><Relationship Id="rId11" Type="http://schemas.openxmlformats.org/officeDocument/2006/relationships/ctrlProp" Target="../ctrlProps/ctrlProp207.xml"/><Relationship Id="rId24" Type="http://schemas.openxmlformats.org/officeDocument/2006/relationships/ctrlProp" Target="../ctrlProps/ctrlProp220.xml"/><Relationship Id="rId5" Type="http://schemas.openxmlformats.org/officeDocument/2006/relationships/ctrlProp" Target="../ctrlProps/ctrlProp201.xml"/><Relationship Id="rId15" Type="http://schemas.openxmlformats.org/officeDocument/2006/relationships/ctrlProp" Target="../ctrlProps/ctrlProp211.xml"/><Relationship Id="rId23" Type="http://schemas.openxmlformats.org/officeDocument/2006/relationships/ctrlProp" Target="../ctrlProps/ctrlProp219.xml"/><Relationship Id="rId10" Type="http://schemas.openxmlformats.org/officeDocument/2006/relationships/ctrlProp" Target="../ctrlProps/ctrlProp206.xml"/><Relationship Id="rId19" Type="http://schemas.openxmlformats.org/officeDocument/2006/relationships/ctrlProp" Target="../ctrlProps/ctrlProp215.xml"/><Relationship Id="rId4" Type="http://schemas.openxmlformats.org/officeDocument/2006/relationships/ctrlProp" Target="../ctrlProps/ctrlProp200.xml"/><Relationship Id="rId9" Type="http://schemas.openxmlformats.org/officeDocument/2006/relationships/ctrlProp" Target="../ctrlProps/ctrlProp205.xml"/><Relationship Id="rId14" Type="http://schemas.openxmlformats.org/officeDocument/2006/relationships/ctrlProp" Target="../ctrlProps/ctrlProp210.xml"/><Relationship Id="rId22" Type="http://schemas.openxmlformats.org/officeDocument/2006/relationships/ctrlProp" Target="../ctrlProps/ctrlProp218.xml"/><Relationship Id="rId27" Type="http://schemas.openxmlformats.org/officeDocument/2006/relationships/ctrlProp" Target="../ctrlProps/ctrlProp223.xml"/></Relationships>
</file>

<file path=xl/worksheets/_rels/sheet12.xml.rels><?xml version="1.0" encoding="UTF-8" standalone="yes"?>
<Relationships xmlns="http://schemas.openxmlformats.org/package/2006/relationships"><Relationship Id="rId8" Type="http://schemas.openxmlformats.org/officeDocument/2006/relationships/ctrlProp" Target="../ctrlProps/ctrlProp228.xml"/><Relationship Id="rId13" Type="http://schemas.openxmlformats.org/officeDocument/2006/relationships/ctrlProp" Target="../ctrlProps/ctrlProp233.xml"/><Relationship Id="rId18" Type="http://schemas.openxmlformats.org/officeDocument/2006/relationships/ctrlProp" Target="../ctrlProps/ctrlProp238.xml"/><Relationship Id="rId26" Type="http://schemas.openxmlformats.org/officeDocument/2006/relationships/ctrlProp" Target="../ctrlProps/ctrlProp246.xml"/><Relationship Id="rId3" Type="http://schemas.openxmlformats.org/officeDocument/2006/relationships/vmlDrawing" Target="../drawings/vmlDrawing11.vml"/><Relationship Id="rId21" Type="http://schemas.openxmlformats.org/officeDocument/2006/relationships/ctrlProp" Target="../ctrlProps/ctrlProp241.xml"/><Relationship Id="rId7" Type="http://schemas.openxmlformats.org/officeDocument/2006/relationships/ctrlProp" Target="../ctrlProps/ctrlProp227.xml"/><Relationship Id="rId12" Type="http://schemas.openxmlformats.org/officeDocument/2006/relationships/ctrlProp" Target="../ctrlProps/ctrlProp232.xml"/><Relationship Id="rId17" Type="http://schemas.openxmlformats.org/officeDocument/2006/relationships/ctrlProp" Target="../ctrlProps/ctrlProp237.xml"/><Relationship Id="rId25" Type="http://schemas.openxmlformats.org/officeDocument/2006/relationships/ctrlProp" Target="../ctrlProps/ctrlProp245.xml"/><Relationship Id="rId2" Type="http://schemas.openxmlformats.org/officeDocument/2006/relationships/drawing" Target="../drawings/drawing12.xml"/><Relationship Id="rId16" Type="http://schemas.openxmlformats.org/officeDocument/2006/relationships/ctrlProp" Target="../ctrlProps/ctrlProp236.xml"/><Relationship Id="rId20" Type="http://schemas.openxmlformats.org/officeDocument/2006/relationships/ctrlProp" Target="../ctrlProps/ctrlProp240.xml"/><Relationship Id="rId1" Type="http://schemas.openxmlformats.org/officeDocument/2006/relationships/printerSettings" Target="../printerSettings/printerSettings12.bin"/><Relationship Id="rId6" Type="http://schemas.openxmlformats.org/officeDocument/2006/relationships/ctrlProp" Target="../ctrlProps/ctrlProp226.xml"/><Relationship Id="rId11" Type="http://schemas.openxmlformats.org/officeDocument/2006/relationships/ctrlProp" Target="../ctrlProps/ctrlProp231.xml"/><Relationship Id="rId24" Type="http://schemas.openxmlformats.org/officeDocument/2006/relationships/ctrlProp" Target="../ctrlProps/ctrlProp244.xml"/><Relationship Id="rId5" Type="http://schemas.openxmlformats.org/officeDocument/2006/relationships/ctrlProp" Target="../ctrlProps/ctrlProp225.xml"/><Relationship Id="rId15" Type="http://schemas.openxmlformats.org/officeDocument/2006/relationships/ctrlProp" Target="../ctrlProps/ctrlProp235.xml"/><Relationship Id="rId23" Type="http://schemas.openxmlformats.org/officeDocument/2006/relationships/ctrlProp" Target="../ctrlProps/ctrlProp243.xml"/><Relationship Id="rId10" Type="http://schemas.openxmlformats.org/officeDocument/2006/relationships/ctrlProp" Target="../ctrlProps/ctrlProp230.xml"/><Relationship Id="rId19" Type="http://schemas.openxmlformats.org/officeDocument/2006/relationships/ctrlProp" Target="../ctrlProps/ctrlProp239.xml"/><Relationship Id="rId4" Type="http://schemas.openxmlformats.org/officeDocument/2006/relationships/ctrlProp" Target="../ctrlProps/ctrlProp224.xml"/><Relationship Id="rId9" Type="http://schemas.openxmlformats.org/officeDocument/2006/relationships/ctrlProp" Target="../ctrlProps/ctrlProp229.xml"/><Relationship Id="rId14" Type="http://schemas.openxmlformats.org/officeDocument/2006/relationships/ctrlProp" Target="../ctrlProps/ctrlProp234.xml"/><Relationship Id="rId22" Type="http://schemas.openxmlformats.org/officeDocument/2006/relationships/ctrlProp" Target="../ctrlProps/ctrlProp242.xml"/><Relationship Id="rId27" Type="http://schemas.openxmlformats.org/officeDocument/2006/relationships/ctrlProp" Target="../ctrlProps/ctrlProp247.xml"/></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252.xml"/><Relationship Id="rId13" Type="http://schemas.openxmlformats.org/officeDocument/2006/relationships/ctrlProp" Target="../ctrlProps/ctrlProp257.xml"/><Relationship Id="rId18" Type="http://schemas.openxmlformats.org/officeDocument/2006/relationships/ctrlProp" Target="../ctrlProps/ctrlProp262.xml"/><Relationship Id="rId26" Type="http://schemas.openxmlformats.org/officeDocument/2006/relationships/ctrlProp" Target="../ctrlProps/ctrlProp270.xml"/><Relationship Id="rId3" Type="http://schemas.openxmlformats.org/officeDocument/2006/relationships/vmlDrawing" Target="../drawings/vmlDrawing12.vml"/><Relationship Id="rId21" Type="http://schemas.openxmlformats.org/officeDocument/2006/relationships/ctrlProp" Target="../ctrlProps/ctrlProp265.xml"/><Relationship Id="rId7" Type="http://schemas.openxmlformats.org/officeDocument/2006/relationships/ctrlProp" Target="../ctrlProps/ctrlProp251.xml"/><Relationship Id="rId12" Type="http://schemas.openxmlformats.org/officeDocument/2006/relationships/ctrlProp" Target="../ctrlProps/ctrlProp256.xml"/><Relationship Id="rId17" Type="http://schemas.openxmlformats.org/officeDocument/2006/relationships/ctrlProp" Target="../ctrlProps/ctrlProp261.xml"/><Relationship Id="rId25" Type="http://schemas.openxmlformats.org/officeDocument/2006/relationships/ctrlProp" Target="../ctrlProps/ctrlProp269.xml"/><Relationship Id="rId2" Type="http://schemas.openxmlformats.org/officeDocument/2006/relationships/drawing" Target="../drawings/drawing13.xml"/><Relationship Id="rId16" Type="http://schemas.openxmlformats.org/officeDocument/2006/relationships/ctrlProp" Target="../ctrlProps/ctrlProp260.xml"/><Relationship Id="rId20" Type="http://schemas.openxmlformats.org/officeDocument/2006/relationships/ctrlProp" Target="../ctrlProps/ctrlProp264.xml"/><Relationship Id="rId1" Type="http://schemas.openxmlformats.org/officeDocument/2006/relationships/printerSettings" Target="../printerSettings/printerSettings13.bin"/><Relationship Id="rId6" Type="http://schemas.openxmlformats.org/officeDocument/2006/relationships/ctrlProp" Target="../ctrlProps/ctrlProp250.xml"/><Relationship Id="rId11" Type="http://schemas.openxmlformats.org/officeDocument/2006/relationships/ctrlProp" Target="../ctrlProps/ctrlProp255.xml"/><Relationship Id="rId24" Type="http://schemas.openxmlformats.org/officeDocument/2006/relationships/ctrlProp" Target="../ctrlProps/ctrlProp268.xml"/><Relationship Id="rId5" Type="http://schemas.openxmlformats.org/officeDocument/2006/relationships/ctrlProp" Target="../ctrlProps/ctrlProp249.xml"/><Relationship Id="rId15" Type="http://schemas.openxmlformats.org/officeDocument/2006/relationships/ctrlProp" Target="../ctrlProps/ctrlProp259.xml"/><Relationship Id="rId23" Type="http://schemas.openxmlformats.org/officeDocument/2006/relationships/ctrlProp" Target="../ctrlProps/ctrlProp267.xml"/><Relationship Id="rId10" Type="http://schemas.openxmlformats.org/officeDocument/2006/relationships/ctrlProp" Target="../ctrlProps/ctrlProp254.xml"/><Relationship Id="rId19" Type="http://schemas.openxmlformats.org/officeDocument/2006/relationships/ctrlProp" Target="../ctrlProps/ctrlProp263.xml"/><Relationship Id="rId4" Type="http://schemas.openxmlformats.org/officeDocument/2006/relationships/ctrlProp" Target="../ctrlProps/ctrlProp248.xml"/><Relationship Id="rId9" Type="http://schemas.openxmlformats.org/officeDocument/2006/relationships/ctrlProp" Target="../ctrlProps/ctrlProp253.xml"/><Relationship Id="rId14" Type="http://schemas.openxmlformats.org/officeDocument/2006/relationships/ctrlProp" Target="../ctrlProps/ctrlProp258.xml"/><Relationship Id="rId22" Type="http://schemas.openxmlformats.org/officeDocument/2006/relationships/ctrlProp" Target="../ctrlProps/ctrlProp266.xml"/><Relationship Id="rId27" Type="http://schemas.openxmlformats.org/officeDocument/2006/relationships/ctrlProp" Target="../ctrlProps/ctrlProp271.xml"/></Relationships>
</file>

<file path=xl/worksheets/_rels/sheet14.xml.rels><?xml version="1.0" encoding="UTF-8" standalone="yes"?>
<Relationships xmlns="http://schemas.openxmlformats.org/package/2006/relationships"><Relationship Id="rId8" Type="http://schemas.openxmlformats.org/officeDocument/2006/relationships/ctrlProp" Target="../ctrlProps/ctrlProp276.xml"/><Relationship Id="rId13" Type="http://schemas.openxmlformats.org/officeDocument/2006/relationships/ctrlProp" Target="../ctrlProps/ctrlProp281.xml"/><Relationship Id="rId18" Type="http://schemas.openxmlformats.org/officeDocument/2006/relationships/ctrlProp" Target="../ctrlProps/ctrlProp286.xml"/><Relationship Id="rId26" Type="http://schemas.openxmlformats.org/officeDocument/2006/relationships/ctrlProp" Target="../ctrlProps/ctrlProp294.xml"/><Relationship Id="rId3" Type="http://schemas.openxmlformats.org/officeDocument/2006/relationships/vmlDrawing" Target="../drawings/vmlDrawing13.vml"/><Relationship Id="rId21" Type="http://schemas.openxmlformats.org/officeDocument/2006/relationships/ctrlProp" Target="../ctrlProps/ctrlProp289.xml"/><Relationship Id="rId7" Type="http://schemas.openxmlformats.org/officeDocument/2006/relationships/ctrlProp" Target="../ctrlProps/ctrlProp275.xml"/><Relationship Id="rId12" Type="http://schemas.openxmlformats.org/officeDocument/2006/relationships/ctrlProp" Target="../ctrlProps/ctrlProp280.xml"/><Relationship Id="rId17" Type="http://schemas.openxmlformats.org/officeDocument/2006/relationships/ctrlProp" Target="../ctrlProps/ctrlProp285.xml"/><Relationship Id="rId25" Type="http://schemas.openxmlformats.org/officeDocument/2006/relationships/ctrlProp" Target="../ctrlProps/ctrlProp293.xml"/><Relationship Id="rId2" Type="http://schemas.openxmlformats.org/officeDocument/2006/relationships/drawing" Target="../drawings/drawing14.xml"/><Relationship Id="rId16" Type="http://schemas.openxmlformats.org/officeDocument/2006/relationships/ctrlProp" Target="../ctrlProps/ctrlProp284.xml"/><Relationship Id="rId20" Type="http://schemas.openxmlformats.org/officeDocument/2006/relationships/ctrlProp" Target="../ctrlProps/ctrlProp288.xml"/><Relationship Id="rId1" Type="http://schemas.openxmlformats.org/officeDocument/2006/relationships/printerSettings" Target="../printerSettings/printerSettings14.bin"/><Relationship Id="rId6" Type="http://schemas.openxmlformats.org/officeDocument/2006/relationships/ctrlProp" Target="../ctrlProps/ctrlProp274.xml"/><Relationship Id="rId11" Type="http://schemas.openxmlformats.org/officeDocument/2006/relationships/ctrlProp" Target="../ctrlProps/ctrlProp279.xml"/><Relationship Id="rId24" Type="http://schemas.openxmlformats.org/officeDocument/2006/relationships/ctrlProp" Target="../ctrlProps/ctrlProp292.xml"/><Relationship Id="rId5" Type="http://schemas.openxmlformats.org/officeDocument/2006/relationships/ctrlProp" Target="../ctrlProps/ctrlProp273.xml"/><Relationship Id="rId15" Type="http://schemas.openxmlformats.org/officeDocument/2006/relationships/ctrlProp" Target="../ctrlProps/ctrlProp283.xml"/><Relationship Id="rId23" Type="http://schemas.openxmlformats.org/officeDocument/2006/relationships/ctrlProp" Target="../ctrlProps/ctrlProp291.xml"/><Relationship Id="rId10" Type="http://schemas.openxmlformats.org/officeDocument/2006/relationships/ctrlProp" Target="../ctrlProps/ctrlProp278.xml"/><Relationship Id="rId19" Type="http://schemas.openxmlformats.org/officeDocument/2006/relationships/ctrlProp" Target="../ctrlProps/ctrlProp287.xml"/><Relationship Id="rId4" Type="http://schemas.openxmlformats.org/officeDocument/2006/relationships/ctrlProp" Target="../ctrlProps/ctrlProp272.xml"/><Relationship Id="rId9" Type="http://schemas.openxmlformats.org/officeDocument/2006/relationships/ctrlProp" Target="../ctrlProps/ctrlProp277.xml"/><Relationship Id="rId14" Type="http://schemas.openxmlformats.org/officeDocument/2006/relationships/ctrlProp" Target="../ctrlProps/ctrlProp282.xml"/><Relationship Id="rId22" Type="http://schemas.openxmlformats.org/officeDocument/2006/relationships/ctrlProp" Target="../ctrlProps/ctrlProp290.xml"/><Relationship Id="rId27" Type="http://schemas.openxmlformats.org/officeDocument/2006/relationships/ctrlProp" Target="../ctrlProps/ctrlProp295.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04E39"/>
    <pageSetUpPr fitToPage="1"/>
  </sheetPr>
  <dimension ref="A1:N42"/>
  <sheetViews>
    <sheetView tabSelected="1" zoomScaleNormal="100" workbookViewId="0"/>
  </sheetViews>
  <sheetFormatPr defaultColWidth="0" defaultRowHeight="14.25" zeroHeight="1" x14ac:dyDescent="0.2"/>
  <cols>
    <col min="1" max="1" width="3.42578125" style="55" customWidth="1"/>
    <col min="2" max="14" width="8.7109375" style="55" customWidth="1"/>
    <col min="15" max="16384" width="8.85546875" style="55" hidden="1"/>
  </cols>
  <sheetData>
    <row r="1" spans="1:14" x14ac:dyDescent="0.2">
      <c r="A1" s="59"/>
      <c r="B1" s="59"/>
      <c r="C1" s="59"/>
      <c r="D1" s="59"/>
      <c r="E1" s="59"/>
      <c r="F1" s="59"/>
      <c r="G1" s="59"/>
      <c r="H1" s="59"/>
      <c r="I1" s="59"/>
      <c r="J1" s="59"/>
      <c r="K1" s="59"/>
      <c r="L1" s="59"/>
      <c r="M1" s="59"/>
      <c r="N1" s="59"/>
    </row>
    <row r="2" spans="1:14" ht="13.9" customHeight="1" x14ac:dyDescent="0.2">
      <c r="A2" s="59"/>
      <c r="B2" s="62"/>
      <c r="C2" s="62"/>
      <c r="D2" s="62"/>
      <c r="E2" s="62"/>
      <c r="F2" s="62"/>
      <c r="G2" s="62"/>
      <c r="H2" s="62"/>
      <c r="I2" s="62"/>
      <c r="J2" s="62"/>
      <c r="K2" s="62"/>
      <c r="L2" s="62"/>
      <c r="M2" s="62"/>
      <c r="N2" s="59"/>
    </row>
    <row r="3" spans="1:14" ht="17.45" customHeight="1" x14ac:dyDescent="0.2">
      <c r="A3" s="59"/>
      <c r="B3" s="62"/>
      <c r="C3" s="62"/>
      <c r="D3" s="62"/>
      <c r="E3" s="62"/>
      <c r="F3" s="62"/>
      <c r="G3" s="62"/>
      <c r="H3" s="62"/>
      <c r="I3" s="62"/>
      <c r="J3" s="62"/>
      <c r="K3" s="62"/>
      <c r="L3" s="62"/>
      <c r="M3" s="62"/>
      <c r="N3" s="59"/>
    </row>
    <row r="4" spans="1:14" x14ac:dyDescent="0.2">
      <c r="A4" s="59"/>
      <c r="B4" s="59"/>
      <c r="C4" s="59"/>
      <c r="D4" s="59"/>
      <c r="E4" s="59"/>
      <c r="F4" s="59"/>
      <c r="G4" s="59"/>
      <c r="H4" s="59"/>
      <c r="I4" s="59"/>
      <c r="J4" s="59"/>
      <c r="K4" s="59"/>
      <c r="L4" s="59"/>
      <c r="M4" s="59"/>
      <c r="N4" s="59"/>
    </row>
    <row r="5" spans="1:14" x14ac:dyDescent="0.2"/>
    <row r="6" spans="1:14" x14ac:dyDescent="0.2"/>
    <row r="7" spans="1:14" x14ac:dyDescent="0.2"/>
    <row r="8" spans="1:14" x14ac:dyDescent="0.2"/>
    <row r="9" spans="1:14" x14ac:dyDescent="0.2"/>
    <row r="10" spans="1:14" x14ac:dyDescent="0.2"/>
    <row r="11" spans="1:14" x14ac:dyDescent="0.2"/>
    <row r="12" spans="1:14" x14ac:dyDescent="0.2"/>
    <row r="13" spans="1:14" x14ac:dyDescent="0.2"/>
    <row r="14" spans="1:14" x14ac:dyDescent="0.2"/>
    <row r="15" spans="1:14" x14ac:dyDescent="0.2"/>
    <row r="16" spans="1:14" x14ac:dyDescent="0.2"/>
    <row r="17" x14ac:dyDescent="0.2"/>
    <row r="18" x14ac:dyDescent="0.2"/>
    <row r="19" x14ac:dyDescent="0.2"/>
    <row r="20" x14ac:dyDescent="0.2"/>
    <row r="21" x14ac:dyDescent="0.2"/>
    <row r="22" x14ac:dyDescent="0.2"/>
    <row r="23" x14ac:dyDescent="0.2"/>
    <row r="24" x14ac:dyDescent="0.2"/>
    <row r="25" x14ac:dyDescent="0.2"/>
    <row r="26" x14ac:dyDescent="0.2"/>
    <row r="27" x14ac:dyDescent="0.2"/>
    <row r="28" x14ac:dyDescent="0.2"/>
    <row r="29" x14ac:dyDescent="0.2"/>
    <row r="30" x14ac:dyDescent="0.2"/>
    <row r="31" x14ac:dyDescent="0.2"/>
    <row r="32" x14ac:dyDescent="0.2"/>
    <row r="33" spans="1:14" x14ac:dyDescent="0.2"/>
    <row r="34" spans="1:14" x14ac:dyDescent="0.2"/>
    <row r="35" spans="1:14" x14ac:dyDescent="0.2"/>
    <row r="36" spans="1:14" x14ac:dyDescent="0.2"/>
    <row r="37" spans="1:14" ht="16.899999999999999" customHeight="1" x14ac:dyDescent="0.2"/>
    <row r="38" spans="1:14" ht="14.65" customHeight="1" x14ac:dyDescent="0.2">
      <c r="A38" s="63"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B38" s="63"/>
      <c r="C38" s="63"/>
      <c r="D38" s="63"/>
      <c r="E38" s="63"/>
      <c r="F38" s="63"/>
      <c r="G38" s="63"/>
      <c r="H38" s="63"/>
      <c r="I38" s="63"/>
      <c r="J38" s="63"/>
      <c r="K38" s="63"/>
      <c r="L38" s="63"/>
      <c r="M38" s="63"/>
      <c r="N38" s="63"/>
    </row>
    <row r="39" spans="1:14" ht="13.9" customHeight="1" x14ac:dyDescent="0.2">
      <c r="A39" s="63"/>
      <c r="B39" s="63"/>
      <c r="C39" s="63"/>
      <c r="D39" s="63"/>
      <c r="E39" s="63"/>
      <c r="F39" s="63"/>
      <c r="G39" s="63"/>
      <c r="H39" s="63"/>
      <c r="I39" s="63"/>
      <c r="J39" s="63"/>
      <c r="K39" s="63"/>
      <c r="L39" s="63"/>
      <c r="M39" s="63"/>
      <c r="N39" s="63"/>
    </row>
    <row r="40" spans="1:14" x14ac:dyDescent="0.2">
      <c r="A40" s="63"/>
      <c r="B40" s="63"/>
      <c r="C40" s="63"/>
      <c r="D40" s="63"/>
      <c r="E40" s="63"/>
      <c r="F40" s="63"/>
      <c r="G40" s="63"/>
      <c r="H40" s="63"/>
      <c r="I40" s="63"/>
      <c r="J40" s="63"/>
      <c r="K40" s="63"/>
      <c r="L40" s="63"/>
      <c r="M40" s="63"/>
      <c r="N40" s="63"/>
    </row>
    <row r="41" spans="1:14" x14ac:dyDescent="0.2">
      <c r="A41" s="63"/>
      <c r="B41" s="63"/>
      <c r="C41" s="63"/>
      <c r="D41" s="63"/>
      <c r="E41" s="63"/>
      <c r="F41" s="63"/>
      <c r="G41" s="63"/>
      <c r="H41" s="63"/>
      <c r="I41" s="63"/>
      <c r="J41" s="63"/>
      <c r="K41" s="63"/>
      <c r="L41" s="63"/>
      <c r="M41" s="63"/>
      <c r="N41" s="63"/>
    </row>
    <row r="42" spans="1:14" x14ac:dyDescent="0.2">
      <c r="A42" s="63"/>
      <c r="B42" s="63"/>
      <c r="C42" s="63"/>
      <c r="D42" s="63"/>
      <c r="E42" s="63"/>
      <c r="F42" s="63"/>
      <c r="G42" s="63"/>
      <c r="H42" s="63"/>
      <c r="I42" s="63"/>
      <c r="J42" s="63"/>
      <c r="K42" s="63"/>
      <c r="L42" s="63"/>
      <c r="M42" s="63"/>
      <c r="N42" s="63"/>
    </row>
  </sheetData>
  <sheetProtection algorithmName="SHA-512" hashValue="PaSZZOeJz/2QyiAcqF45smk2Jjfo10uIHYwx7cikb094FHlxy97RXB+3Ak5HOIUqB/Mm5UXBiN5zGidS7k4cwA==" saltValue="IRF1ZCVkrpYiSbwd7/RNuw==" spinCount="100000" sheet="1" objects="1" scenarios="1"/>
  <mergeCells count="2">
    <mergeCell ref="B2:M3"/>
    <mergeCell ref="A38:N42"/>
  </mergeCells>
  <printOptions horizontalCentered="1" verticalCentered="1"/>
  <pageMargins left="0.5" right="0.5" top="0.5" bottom="0.5" header="0.3" footer="0.3"/>
  <pageSetup orientation="landscape" horizontalDpi="90" verticalDpi="9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0ECC1-DEEB-4622-B964-F52DB89CF979}">
  <sheetPr codeName="Sheet2">
    <pageSetUpPr fitToPage="1"/>
  </sheetPr>
  <dimension ref="A1:XFC37"/>
  <sheetViews>
    <sheetView zoomScaleNormal="100" workbookViewId="0">
      <selection activeCell="C4" sqref="C4:E4"/>
    </sheetView>
  </sheetViews>
  <sheetFormatPr defaultColWidth="8.7109375" defaultRowHeight="16.899999999999999" customHeight="1" zeroHeight="1" x14ac:dyDescent="0.25"/>
  <cols>
    <col min="1" max="1" width="3.7109375" style="1" customWidth="1"/>
    <col min="2" max="2" width="3.42578125" style="1" customWidth="1"/>
    <col min="3" max="5" width="13" style="1" customWidth="1"/>
    <col min="6" max="6" width="1.7109375" style="1" customWidth="1"/>
    <col min="7" max="7" width="12.140625" style="1" customWidth="1"/>
    <col min="8" max="8" width="6.28515625" style="1" customWidth="1"/>
    <col min="9" max="11" width="12.7109375" style="1" customWidth="1"/>
    <col min="12" max="12" width="3.7109375" style="1" customWidth="1"/>
    <col min="13" max="15" width="12.7109375" style="1" customWidth="1"/>
    <col min="16" max="16" width="3.7109375" style="1" customWidth="1"/>
    <col min="17" max="19" width="12.7109375" style="1" customWidth="1"/>
    <col min="20" max="20" width="3.7109375" style="1" customWidth="1"/>
    <col min="21" max="22" width="11.28515625" style="1" hidden="1" customWidth="1"/>
    <col min="23" max="16382" width="0" style="1" hidden="1" customWidth="1"/>
    <col min="16383" max="16383" width="8.7109375" style="1" hidden="1" customWidth="1"/>
    <col min="16384" max="16384" width="3.140625" style="1" hidden="1" customWidth="1"/>
  </cols>
  <sheetData>
    <row r="1" spans="1:21" s="2" customFormat="1" ht="61.9" customHeight="1" x14ac:dyDescent="0.25">
      <c r="H1" s="8"/>
      <c r="U1" s="2" t="s">
        <v>0</v>
      </c>
    </row>
    <row r="2" spans="1:21" ht="16.899999999999999" customHeight="1" x14ac:dyDescent="0.25"/>
    <row r="3" spans="1:21" ht="19.899999999999999" customHeight="1" x14ac:dyDescent="0.25">
      <c r="I3" s="4" t="s">
        <v>1</v>
      </c>
      <c r="J3" s="4"/>
      <c r="K3" s="4"/>
      <c r="M3" s="4" t="s">
        <v>2</v>
      </c>
      <c r="N3" s="4"/>
      <c r="O3" s="4"/>
      <c r="Q3" s="4" t="s">
        <v>3</v>
      </c>
      <c r="R3" s="4"/>
      <c r="S3" s="4"/>
    </row>
    <row r="4" spans="1:21" s="7" customFormat="1" ht="16.899999999999999" customHeight="1" x14ac:dyDescent="0.2">
      <c r="A4" s="32" t="b">
        <v>0</v>
      </c>
      <c r="C4" s="65"/>
      <c r="D4" s="65"/>
      <c r="E4" s="65"/>
      <c r="F4" s="1"/>
      <c r="G4" s="19"/>
      <c r="I4" s="5" t="s">
        <v>4</v>
      </c>
      <c r="J4" s="6" t="s">
        <v>5</v>
      </c>
      <c r="K4" s="6" t="s">
        <v>6</v>
      </c>
      <c r="M4" s="5" t="s">
        <v>4</v>
      </c>
      <c r="N4" s="6" t="s">
        <v>5</v>
      </c>
      <c r="O4" s="6" t="s">
        <v>6</v>
      </c>
      <c r="Q4" s="5" t="s">
        <v>4</v>
      </c>
      <c r="R4" s="6" t="s">
        <v>5</v>
      </c>
      <c r="S4" s="6" t="s">
        <v>7</v>
      </c>
    </row>
    <row r="5" spans="1:21" s="11" customFormat="1" ht="16.899999999999999" customHeight="1" x14ac:dyDescent="0.2">
      <c r="A5" s="11" t="b">
        <v>0</v>
      </c>
      <c r="B5" s="1"/>
      <c r="C5" s="67"/>
      <c r="D5" s="67"/>
      <c r="E5" s="67"/>
      <c r="F5" s="1"/>
      <c r="G5" s="20"/>
      <c r="H5" s="1"/>
      <c r="I5" s="46" t="s">
        <v>8</v>
      </c>
      <c r="J5" s="47" cm="1">
        <f t="array" aca="1" ref="J5" ca="1">INDIRECT(LEFT($I5,3) &amp; "!I26")</f>
        <v>0</v>
      </c>
      <c r="K5" s="47" cm="1">
        <f t="array" aca="1" ref="K5" ca="1">INDIRECT(LEFT($I5,3) &amp; "!J26")</f>
        <v>0</v>
      </c>
      <c r="L5" s="1"/>
      <c r="M5" s="46" t="s">
        <v>8</v>
      </c>
      <c r="N5" s="47" cm="1">
        <f t="array" aca="1" ref="N5" ca="1">INDIRECT(LEFT($M5,3) &amp; "!N37")</f>
        <v>0</v>
      </c>
      <c r="O5" s="47" cm="1">
        <f t="array" aca="1" ref="O5" ca="1">INDIRECT(LEFT($M5,3) &amp; "!O37")</f>
        <v>0</v>
      </c>
      <c r="P5" s="1"/>
      <c r="Q5" s="46" t="s">
        <v>8</v>
      </c>
      <c r="R5" s="47" cm="1">
        <f t="array" aca="1" ref="R5" ca="1">INDIRECT(LEFT($Q5,3) &amp; "!R26")</f>
        <v>0</v>
      </c>
      <c r="S5" s="47" cm="1">
        <f t="array" aca="1" ref="S5" ca="1">INDIRECT(LEFT($Q5,3) &amp; "!S26")</f>
        <v>0</v>
      </c>
      <c r="T5" s="11" t="s">
        <v>9</v>
      </c>
    </row>
    <row r="6" spans="1:21" s="11" customFormat="1" ht="16.899999999999999" customHeight="1" x14ac:dyDescent="0.2">
      <c r="A6" s="11" t="b">
        <v>0</v>
      </c>
      <c r="B6" s="1"/>
      <c r="C6" s="67"/>
      <c r="D6" s="67"/>
      <c r="E6" s="67"/>
      <c r="F6" s="1"/>
      <c r="G6" s="19"/>
      <c r="H6" s="1"/>
      <c r="I6" s="46" t="s">
        <v>10</v>
      </c>
      <c r="J6" s="47" cm="1">
        <f t="array" aca="1" ref="J6" ca="1">INDIRECT(LEFT($I6,3) &amp; "!I26")</f>
        <v>0</v>
      </c>
      <c r="K6" s="47" cm="1">
        <f t="array" aca="1" ref="K6" ca="1">INDIRECT(LEFT($I6,3) &amp; "!J26")</f>
        <v>0</v>
      </c>
      <c r="L6" s="1"/>
      <c r="M6" s="46" t="s">
        <v>10</v>
      </c>
      <c r="N6" s="47" cm="1">
        <f t="array" aca="1" ref="N6" ca="1">INDIRECT(LEFT($M6,3) &amp; "!N37")</f>
        <v>0</v>
      </c>
      <c r="O6" s="47" cm="1">
        <f t="array" aca="1" ref="O6" ca="1">INDIRECT(LEFT($M6,3) &amp; "!O37")</f>
        <v>0</v>
      </c>
      <c r="P6" s="1"/>
      <c r="Q6" s="46" t="s">
        <v>10</v>
      </c>
      <c r="R6" s="47" cm="1">
        <f t="array" aca="1" ref="R6" ca="1">INDIRECT(LEFT($Q6,3) &amp; "!R26")</f>
        <v>0</v>
      </c>
      <c r="S6" s="47" cm="1">
        <f t="array" aca="1" ref="S6" ca="1">INDIRECT(LEFT($Q6,3) &amp; "!S26")</f>
        <v>0</v>
      </c>
      <c r="T6" s="11" t="s">
        <v>11</v>
      </c>
    </row>
    <row r="7" spans="1:21" s="11" customFormat="1" ht="16.899999999999999" customHeight="1" x14ac:dyDescent="0.2">
      <c r="A7" s="11" t="b">
        <v>0</v>
      </c>
      <c r="B7" s="1"/>
      <c r="C7" s="67"/>
      <c r="D7" s="67"/>
      <c r="E7" s="67"/>
      <c r="F7" s="1"/>
      <c r="G7" s="20"/>
      <c r="H7" s="1"/>
      <c r="I7" s="46" t="s">
        <v>12</v>
      </c>
      <c r="J7" s="47" cm="1">
        <f t="array" aca="1" ref="J7" ca="1">INDIRECT(LEFT($I7,3) &amp; "!I26")</f>
        <v>0</v>
      </c>
      <c r="K7" s="47" cm="1">
        <f t="array" aca="1" ref="K7" ca="1">INDIRECT(LEFT($I7,3) &amp; "!J26")</f>
        <v>0</v>
      </c>
      <c r="L7" s="1"/>
      <c r="M7" s="46" t="s">
        <v>12</v>
      </c>
      <c r="N7" s="47" cm="1">
        <f t="array" aca="1" ref="N7" ca="1">INDIRECT(LEFT($M7,3) &amp; "!N37")</f>
        <v>0</v>
      </c>
      <c r="O7" s="47" cm="1">
        <f t="array" aca="1" ref="O7" ca="1">INDIRECT(LEFT($M7,3) &amp; "!O37")</f>
        <v>0</v>
      </c>
      <c r="P7" s="1"/>
      <c r="Q7" s="46" t="s">
        <v>12</v>
      </c>
      <c r="R7" s="47" cm="1">
        <f t="array" aca="1" ref="R7" ca="1">INDIRECT(LEFT($Q7,3) &amp; "!R26")</f>
        <v>0</v>
      </c>
      <c r="S7" s="47" cm="1">
        <f t="array" aca="1" ref="S7" ca="1">INDIRECT(LEFT($Q7,3) &amp; "!S26")</f>
        <v>0</v>
      </c>
      <c r="T7" s="11" t="s">
        <v>13</v>
      </c>
    </row>
    <row r="8" spans="1:21" s="11" customFormat="1" ht="16.899999999999999" customHeight="1" x14ac:dyDescent="0.2">
      <c r="A8" s="11" t="b">
        <v>0</v>
      </c>
      <c r="B8" s="1"/>
      <c r="C8" s="67"/>
      <c r="D8" s="67"/>
      <c r="E8" s="67"/>
      <c r="F8" s="1"/>
      <c r="G8" s="20"/>
      <c r="H8" s="1"/>
      <c r="I8" s="46" t="s">
        <v>14</v>
      </c>
      <c r="J8" s="47" cm="1">
        <f t="array" aca="1" ref="J8" ca="1">INDIRECT(LEFT($I8,3) &amp; "!I26")</f>
        <v>0</v>
      </c>
      <c r="K8" s="47" cm="1">
        <f t="array" aca="1" ref="K8" ca="1">INDIRECT(LEFT($I8,3) &amp; "!J26")</f>
        <v>0</v>
      </c>
      <c r="L8" s="1"/>
      <c r="M8" s="46" t="s">
        <v>14</v>
      </c>
      <c r="N8" s="47" cm="1">
        <f t="array" aca="1" ref="N8" ca="1">INDIRECT(LEFT($M8,3) &amp; "!N37")</f>
        <v>0</v>
      </c>
      <c r="O8" s="47" cm="1">
        <f t="array" aca="1" ref="O8" ca="1">INDIRECT(LEFT($M8,3) &amp; "!O37")</f>
        <v>0</v>
      </c>
      <c r="P8" s="1"/>
      <c r="Q8" s="46" t="s">
        <v>14</v>
      </c>
      <c r="R8" s="47" cm="1">
        <f t="array" aca="1" ref="R8" ca="1">INDIRECT(LEFT($Q8,3) &amp; "!R26")</f>
        <v>0</v>
      </c>
      <c r="S8" s="47" cm="1">
        <f t="array" aca="1" ref="S8" ca="1">INDIRECT(LEFT($Q8,3) &amp; "!S26")</f>
        <v>0</v>
      </c>
      <c r="T8" s="11" t="s">
        <v>15</v>
      </c>
    </row>
    <row r="9" spans="1:21" s="11" customFormat="1" ht="16.899999999999999" customHeight="1" x14ac:dyDescent="0.2">
      <c r="A9" s="11" t="b">
        <v>0</v>
      </c>
      <c r="B9" s="1"/>
      <c r="C9" s="67"/>
      <c r="D9" s="67"/>
      <c r="E9" s="67"/>
      <c r="F9" s="1"/>
      <c r="G9" s="20"/>
      <c r="H9" s="1"/>
      <c r="I9" s="46" t="s">
        <v>16</v>
      </c>
      <c r="J9" s="47" cm="1">
        <f t="array" aca="1" ref="J9" ca="1">INDIRECT(LEFT($I9,3) &amp; "!I26")</f>
        <v>0</v>
      </c>
      <c r="K9" s="47" cm="1">
        <f t="array" aca="1" ref="K9" ca="1">INDIRECT(LEFT($I9,3) &amp; "!J26")</f>
        <v>0</v>
      </c>
      <c r="L9" s="1"/>
      <c r="M9" s="46" t="s">
        <v>16</v>
      </c>
      <c r="N9" s="47" cm="1">
        <f t="array" aca="1" ref="N9" ca="1">INDIRECT(LEFT($M9,3) &amp; "!N37")</f>
        <v>0</v>
      </c>
      <c r="O9" s="47" cm="1">
        <f t="array" aca="1" ref="O9" ca="1">INDIRECT(LEFT($M9,3) &amp; "!O37")</f>
        <v>0</v>
      </c>
      <c r="P9" s="1"/>
      <c r="Q9" s="46" t="s">
        <v>16</v>
      </c>
      <c r="R9" s="47" cm="1">
        <f t="array" aca="1" ref="R9" ca="1">INDIRECT(LEFT($Q9,3) &amp; "!R26")</f>
        <v>0</v>
      </c>
      <c r="S9" s="47" cm="1">
        <f t="array" aca="1" ref="S9" ca="1">INDIRECT(LEFT($Q9,3) &amp; "!S26")</f>
        <v>0</v>
      </c>
      <c r="T9" s="11" t="s">
        <v>16</v>
      </c>
    </row>
    <row r="10" spans="1:21" s="11" customFormat="1" ht="16.899999999999999" customHeight="1" x14ac:dyDescent="0.25">
      <c r="A10" s="11">
        <f>COUNTIF($A$4:$A$9,TRUE)</f>
        <v>0</v>
      </c>
      <c r="B10" s="11">
        <f>COUNT($A$4:$A$9)</f>
        <v>0</v>
      </c>
      <c r="C10" s="1"/>
      <c r="D10" s="1"/>
      <c r="E10" s="1"/>
      <c r="F10" s="1"/>
      <c r="G10" s="1"/>
      <c r="H10" s="1"/>
      <c r="I10" s="46" t="s">
        <v>17</v>
      </c>
      <c r="J10" s="47" cm="1">
        <f t="array" aca="1" ref="J10" ca="1">INDIRECT(LEFT($I10,3) &amp; "!I26")</f>
        <v>0</v>
      </c>
      <c r="K10" s="47" cm="1">
        <f t="array" aca="1" ref="K10" ca="1">INDIRECT(LEFT($I10,3) &amp; "!J26")</f>
        <v>0</v>
      </c>
      <c r="L10" s="1"/>
      <c r="M10" s="46" t="s">
        <v>17</v>
      </c>
      <c r="N10" s="47" cm="1">
        <f t="array" aca="1" ref="N10" ca="1">INDIRECT(LEFT($M10,3) &amp; "!N37")</f>
        <v>0</v>
      </c>
      <c r="O10" s="47" cm="1">
        <f t="array" aca="1" ref="O10" ca="1">INDIRECT(LEFT($M10,3) &amp; "!O37")</f>
        <v>0</v>
      </c>
      <c r="P10" s="1"/>
      <c r="Q10" s="46" t="s">
        <v>17</v>
      </c>
      <c r="R10" s="47" cm="1">
        <f t="array" aca="1" ref="R10" ca="1">INDIRECT(LEFT($Q10,3) &amp; "!R26")</f>
        <v>0</v>
      </c>
      <c r="S10" s="47" cm="1">
        <f t="array" aca="1" ref="S10" ca="1">INDIRECT(LEFT($Q10,3) &amp; "!S26")</f>
        <v>0</v>
      </c>
      <c r="T10" s="11" t="s">
        <v>18</v>
      </c>
    </row>
    <row r="11" spans="1:21" s="11" customFormat="1" ht="16.899999999999999" customHeight="1" x14ac:dyDescent="0.25">
      <c r="A11" s="1"/>
      <c r="B11" s="66"/>
      <c r="C11" s="66"/>
      <c r="D11" s="1"/>
      <c r="E11" s="1"/>
      <c r="F11" s="1"/>
      <c r="G11" s="1"/>
      <c r="H11" s="1"/>
      <c r="I11" s="46" t="s">
        <v>19</v>
      </c>
      <c r="J11" s="47" cm="1">
        <f t="array" aca="1" ref="J11" ca="1">INDIRECT(LEFT($I11,3) &amp; "!I26")</f>
        <v>0</v>
      </c>
      <c r="K11" s="47" cm="1">
        <f t="array" aca="1" ref="K11" ca="1">INDIRECT(LEFT($I11,3) &amp; "!J26")</f>
        <v>0</v>
      </c>
      <c r="L11" s="1"/>
      <c r="M11" s="46" t="s">
        <v>19</v>
      </c>
      <c r="N11" s="47" cm="1">
        <f t="array" aca="1" ref="N11" ca="1">INDIRECT(LEFT($M11,3) &amp; "!N37")</f>
        <v>0</v>
      </c>
      <c r="O11" s="47" cm="1">
        <f t="array" aca="1" ref="O11" ca="1">INDIRECT(LEFT($M11,3) &amp; "!O37")</f>
        <v>0</v>
      </c>
      <c r="P11" s="1"/>
      <c r="Q11" s="46" t="s">
        <v>19</v>
      </c>
      <c r="R11" s="47" cm="1">
        <f t="array" aca="1" ref="R11" ca="1">INDIRECT(LEFT($Q11,3) &amp; "!R26")</f>
        <v>0</v>
      </c>
      <c r="S11" s="47" cm="1">
        <f t="array" aca="1" ref="S11" ca="1">INDIRECT(LEFT($Q11,3) &amp; "!S26")</f>
        <v>0</v>
      </c>
      <c r="T11" s="11" t="s">
        <v>20</v>
      </c>
    </row>
    <row r="12" spans="1:21" s="11" customFormat="1" ht="16.899999999999999" customHeight="1" x14ac:dyDescent="0.25">
      <c r="A12" s="1"/>
      <c r="B12" s="1"/>
      <c r="C12" s="1"/>
      <c r="D12" s="1"/>
      <c r="E12" s="1"/>
      <c r="F12" s="1"/>
      <c r="G12" s="1"/>
      <c r="H12" s="1"/>
      <c r="I12" s="46" t="s">
        <v>21</v>
      </c>
      <c r="J12" s="47" cm="1">
        <f t="array" aca="1" ref="J12" ca="1">INDIRECT(LEFT($I12,3) &amp; "!I26")</f>
        <v>0</v>
      </c>
      <c r="K12" s="47" cm="1">
        <f t="array" aca="1" ref="K12" ca="1">INDIRECT(LEFT($I12,3) &amp; "!J26")</f>
        <v>0</v>
      </c>
      <c r="L12" s="1"/>
      <c r="M12" s="46" t="s">
        <v>21</v>
      </c>
      <c r="N12" s="47" cm="1">
        <f t="array" aca="1" ref="N12" ca="1">INDIRECT(LEFT($M12,3) &amp; "!N37")</f>
        <v>0</v>
      </c>
      <c r="O12" s="47" cm="1">
        <f t="array" aca="1" ref="O12" ca="1">INDIRECT(LEFT($M12,3) &amp; "!O37")</f>
        <v>0</v>
      </c>
      <c r="P12" s="1"/>
      <c r="Q12" s="46" t="s">
        <v>21</v>
      </c>
      <c r="R12" s="47" cm="1">
        <f t="array" aca="1" ref="R12" ca="1">INDIRECT(LEFT($Q12,3) &amp; "!R26")</f>
        <v>0</v>
      </c>
      <c r="S12" s="47" cm="1">
        <f t="array" aca="1" ref="S12" ca="1">INDIRECT(LEFT($Q12,3) &amp; "!S26")</f>
        <v>0</v>
      </c>
      <c r="T12" s="11" t="s">
        <v>22</v>
      </c>
    </row>
    <row r="13" spans="1:21" s="11" customFormat="1" ht="16.899999999999999" customHeight="1" x14ac:dyDescent="0.25">
      <c r="A13" s="1"/>
      <c r="B13" s="1"/>
      <c r="C13" s="64" t="str">
        <f ca="1">IF($S$34&gt;=$R$34,"You've reached your financial goals!", "You're " &amp; ROUND(100*S34/R34,0) &amp; "% of the way to hit your financial goals.")</f>
        <v>You've reached your financial goals!</v>
      </c>
      <c r="D13" s="64"/>
      <c r="E13" s="64"/>
      <c r="F13" s="64"/>
      <c r="G13" s="64"/>
      <c r="H13" s="1"/>
      <c r="I13" s="46" t="s">
        <v>23</v>
      </c>
      <c r="J13" s="47" cm="1">
        <f t="array" aca="1" ref="J13" ca="1">INDIRECT(LEFT($I13,3) &amp; "!I26")</f>
        <v>0</v>
      </c>
      <c r="K13" s="47" cm="1">
        <f t="array" aca="1" ref="K13" ca="1">INDIRECT(LEFT($I13,3) &amp; "!J26")</f>
        <v>0</v>
      </c>
      <c r="L13" s="1"/>
      <c r="M13" s="46" t="s">
        <v>23</v>
      </c>
      <c r="N13" s="47" cm="1">
        <f t="array" aca="1" ref="N13" ca="1">INDIRECT(LEFT($M13,3) &amp; "!N37")</f>
        <v>0</v>
      </c>
      <c r="O13" s="47" cm="1">
        <f t="array" aca="1" ref="O13" ca="1">INDIRECT(LEFT($M13,3) &amp; "!O37")</f>
        <v>0</v>
      </c>
      <c r="P13" s="1"/>
      <c r="Q13" s="46" t="s">
        <v>23</v>
      </c>
      <c r="R13" s="47" cm="1">
        <f t="array" aca="1" ref="R13" ca="1">INDIRECT(LEFT($Q13,3) &amp; "!R26")</f>
        <v>0</v>
      </c>
      <c r="S13" s="47" cm="1">
        <f t="array" aca="1" ref="S13" ca="1">INDIRECT(LEFT($Q13,3) &amp; "!S26")</f>
        <v>0</v>
      </c>
      <c r="T13" s="11" t="s">
        <v>24</v>
      </c>
    </row>
    <row r="14" spans="1:21" s="11" customFormat="1" ht="16.899999999999999" customHeight="1" x14ac:dyDescent="0.25">
      <c r="A14" s="1"/>
      <c r="B14" s="1"/>
      <c r="C14" s="1"/>
      <c r="D14" s="1"/>
      <c r="E14" s="1"/>
      <c r="F14" s="1"/>
      <c r="G14" s="1"/>
      <c r="H14" s="1"/>
      <c r="I14" s="46" t="s">
        <v>25</v>
      </c>
      <c r="J14" s="47" cm="1">
        <f t="array" aca="1" ref="J14" ca="1">INDIRECT(LEFT($I14,3) &amp; "!I26")</f>
        <v>0</v>
      </c>
      <c r="K14" s="47" cm="1">
        <f t="array" aca="1" ref="K14" ca="1">INDIRECT(LEFT($I14,3) &amp; "!J26")</f>
        <v>0</v>
      </c>
      <c r="L14" s="1"/>
      <c r="M14" s="46" t="s">
        <v>25</v>
      </c>
      <c r="N14" s="47" cm="1">
        <f t="array" aca="1" ref="N14" ca="1">INDIRECT(LEFT($M14,3) &amp; "!N37")</f>
        <v>0</v>
      </c>
      <c r="O14" s="47" cm="1">
        <f t="array" aca="1" ref="O14" ca="1">INDIRECT(LEFT($M14,3) &amp; "!O37")</f>
        <v>0</v>
      </c>
      <c r="P14" s="1"/>
      <c r="Q14" s="46" t="s">
        <v>25</v>
      </c>
      <c r="R14" s="47" cm="1">
        <f t="array" aca="1" ref="R14" ca="1">INDIRECT(LEFT($Q14,3) &amp; "!R26")</f>
        <v>0</v>
      </c>
      <c r="S14" s="47" cm="1">
        <f t="array" aca="1" ref="S14" ca="1">INDIRECT(LEFT($Q14,3) &amp; "!S26")</f>
        <v>0</v>
      </c>
      <c r="T14" s="11" t="s">
        <v>26</v>
      </c>
    </row>
    <row r="15" spans="1:21" s="11" customFormat="1" ht="16.899999999999999" customHeight="1" x14ac:dyDescent="0.25">
      <c r="A15" s="1"/>
      <c r="D15" s="50">
        <f ca="1">K17</f>
        <v>0</v>
      </c>
      <c r="E15" s="33"/>
      <c r="F15" s="1"/>
      <c r="G15" s="1"/>
      <c r="H15" s="1"/>
      <c r="I15" s="46" t="s">
        <v>27</v>
      </c>
      <c r="J15" s="47" cm="1">
        <f t="array" aca="1" ref="J15" ca="1">INDIRECT(LEFT($I15,3) &amp; "!I26")</f>
        <v>0</v>
      </c>
      <c r="K15" s="47" cm="1">
        <f t="array" aca="1" ref="K15" ca="1">INDIRECT(LEFT($I15,3) &amp; "!J26")</f>
        <v>0</v>
      </c>
      <c r="L15" s="1"/>
      <c r="M15" s="46" t="s">
        <v>27</v>
      </c>
      <c r="N15" s="47" cm="1">
        <f t="array" aca="1" ref="N15" ca="1">INDIRECT(LEFT($M15,3) &amp; "!N37")</f>
        <v>0</v>
      </c>
      <c r="O15" s="47" cm="1">
        <f t="array" aca="1" ref="O15" ca="1">INDIRECT(LEFT($M15,3) &amp; "!O37")</f>
        <v>0</v>
      </c>
      <c r="P15" s="1"/>
      <c r="Q15" s="46" t="s">
        <v>27</v>
      </c>
      <c r="R15" s="47" cm="1">
        <f t="array" aca="1" ref="R15" ca="1">INDIRECT(LEFT($Q15,3) &amp; "!R26")</f>
        <v>0</v>
      </c>
      <c r="S15" s="47" cm="1">
        <f t="array" aca="1" ref="S15" ca="1">INDIRECT(LEFT($Q15,3) &amp; "!S26")</f>
        <v>0</v>
      </c>
      <c r="T15" s="11" t="s">
        <v>28</v>
      </c>
    </row>
    <row r="16" spans="1:21" s="11" customFormat="1" ht="16.899999999999999" customHeight="1" x14ac:dyDescent="0.25">
      <c r="A16" s="1"/>
      <c r="B16" s="1"/>
      <c r="C16" s="1"/>
      <c r="D16" s="1"/>
      <c r="E16" s="1"/>
      <c r="F16" s="1"/>
      <c r="G16" s="1"/>
      <c r="H16" s="1"/>
      <c r="I16" s="46" t="s">
        <v>29</v>
      </c>
      <c r="J16" s="47" cm="1">
        <f t="array" aca="1" ref="J16" ca="1">INDIRECT(LEFT($I16,3) &amp; "!I26")</f>
        <v>0</v>
      </c>
      <c r="K16" s="47" cm="1">
        <f t="array" aca="1" ref="K16" ca="1">INDIRECT(LEFT($I16,3) &amp; "!J26")</f>
        <v>0</v>
      </c>
      <c r="L16" s="1"/>
      <c r="M16" s="46" t="s">
        <v>29</v>
      </c>
      <c r="N16" s="47" cm="1">
        <f t="array" aca="1" ref="N16" ca="1">INDIRECT(LEFT($M16,3) &amp; "!N37")</f>
        <v>0</v>
      </c>
      <c r="O16" s="47" cm="1">
        <f t="array" aca="1" ref="O16" ca="1">INDIRECT(LEFT($M16,3) &amp; "!O37")</f>
        <v>0</v>
      </c>
      <c r="P16" s="1"/>
      <c r="Q16" s="46" t="s">
        <v>29</v>
      </c>
      <c r="R16" s="47" cm="1">
        <f t="array" aca="1" ref="R16" ca="1">INDIRECT(LEFT($Q16,3) &amp; "!R26")</f>
        <v>0</v>
      </c>
      <c r="S16" s="47" cm="1">
        <f t="array" aca="1" ref="S16" ca="1">INDIRECT(LEFT($Q16,3) &amp; "!S26")</f>
        <v>0</v>
      </c>
      <c r="T16" s="11" t="s">
        <v>30</v>
      </c>
    </row>
    <row r="17" spans="4:21" s="7" customFormat="1" ht="16.899999999999999" customHeight="1" x14ac:dyDescent="0.25">
      <c r="I17" s="9" t="s">
        <v>31</v>
      </c>
      <c r="J17" s="10">
        <f ca="1">SUM(J5:J16)</f>
        <v>0</v>
      </c>
      <c r="K17" s="10">
        <f ca="1">SUM(K5:K16)</f>
        <v>0</v>
      </c>
      <c r="M17" s="9" t="s">
        <v>31</v>
      </c>
      <c r="N17" s="10">
        <f ca="1">SUM(N5:N16)</f>
        <v>0</v>
      </c>
      <c r="O17" s="10">
        <f ca="1">SUM(O5:O16)</f>
        <v>0</v>
      </c>
      <c r="Q17" s="9" t="s">
        <v>31</v>
      </c>
      <c r="R17" s="10">
        <f ca="1">SUM(R5:R16)</f>
        <v>0</v>
      </c>
      <c r="S17" s="10">
        <f ca="1">SUM(S5:S16)</f>
        <v>0</v>
      </c>
    </row>
    <row r="18" spans="4:21" ht="16.899999999999999" customHeight="1" x14ac:dyDescent="0.25"/>
    <row r="19" spans="4:21" s="7" customFormat="1" ht="16.899999999999999" customHeight="1" x14ac:dyDescent="0.25"/>
    <row r="20" spans="4:21" ht="19.899999999999999" customHeight="1" x14ac:dyDescent="0.25">
      <c r="M20" s="4" t="s">
        <v>32</v>
      </c>
      <c r="N20" s="4"/>
      <c r="O20" s="4"/>
      <c r="P20" s="4"/>
      <c r="Q20" s="4" t="s">
        <v>33</v>
      </c>
    </row>
    <row r="21" spans="4:21" ht="16.899999999999999" customHeight="1" x14ac:dyDescent="0.25">
      <c r="J21" s="49">
        <f ca="1">S17</f>
        <v>0</v>
      </c>
      <c r="K21" s="39"/>
      <c r="M21" s="5" t="s">
        <v>4</v>
      </c>
      <c r="N21" s="6" t="s">
        <v>5</v>
      </c>
      <c r="O21" s="6" t="s">
        <v>6</v>
      </c>
      <c r="P21" s="7"/>
      <c r="Q21" s="5" t="s">
        <v>4</v>
      </c>
      <c r="R21" s="6" t="s">
        <v>5</v>
      </c>
      <c r="S21" s="6" t="s">
        <v>6</v>
      </c>
    </row>
    <row r="22" spans="4:21" ht="16.899999999999999" customHeight="1" x14ac:dyDescent="0.25">
      <c r="M22" s="46" t="s">
        <v>8</v>
      </c>
      <c r="N22" s="47" cm="1">
        <f t="array" aca="1" ref="N22" ca="1">INDIRECT(LEFT($M22,3) &amp; "!R37")</f>
        <v>0</v>
      </c>
      <c r="O22" s="47" cm="1">
        <f t="array" aca="1" ref="O22" ca="1">INDIRECT(LEFT($M22,3) &amp; "!S37")</f>
        <v>0</v>
      </c>
      <c r="Q22" s="46" t="s">
        <v>8</v>
      </c>
      <c r="R22" s="47" cm="1">
        <f t="array" aca="1" ref="R22" ca="1">INDIRECT(LEFT($M22,3) &amp; "!I37")</f>
        <v>0</v>
      </c>
      <c r="S22" s="47" cm="1">
        <f t="array" aca="1" ref="S22" ca="1">INDIRECT(LEFT($M22,3) &amp; "!J37")</f>
        <v>0</v>
      </c>
    </row>
    <row r="23" spans="4:21" ht="16.899999999999999" customHeight="1" x14ac:dyDescent="0.25">
      <c r="M23" s="46" t="s">
        <v>10</v>
      </c>
      <c r="N23" s="47" cm="1">
        <f t="array" aca="1" ref="N23" ca="1">INDIRECT(LEFT($M23,3) &amp; "!R37")</f>
        <v>0</v>
      </c>
      <c r="O23" s="47" cm="1">
        <f t="array" aca="1" ref="O23" ca="1">INDIRECT(LEFT($M23,3) &amp; "!S37")</f>
        <v>0</v>
      </c>
      <c r="Q23" s="46" t="s">
        <v>10</v>
      </c>
      <c r="R23" s="47" cm="1">
        <f t="array" aca="1" ref="R23" ca="1">INDIRECT(LEFT($M23,3) &amp; "!I37")</f>
        <v>0</v>
      </c>
      <c r="S23" s="47" cm="1">
        <f t="array" aca="1" ref="S23" ca="1">INDIRECT(LEFT($M23,3) &amp; "!J37")</f>
        <v>0</v>
      </c>
    </row>
    <row r="24" spans="4:21" ht="16.899999999999999" customHeight="1" x14ac:dyDescent="0.25">
      <c r="J24" s="49">
        <f ca="1">O34</f>
        <v>0</v>
      </c>
      <c r="K24" s="39"/>
      <c r="M24" s="46" t="s">
        <v>12</v>
      </c>
      <c r="N24" s="47" cm="1">
        <f t="array" aca="1" ref="N24" ca="1">INDIRECT(LEFT($M24,3) &amp; "!R37")</f>
        <v>0</v>
      </c>
      <c r="O24" s="47" cm="1">
        <f t="array" aca="1" ref="O24" ca="1">INDIRECT(LEFT($M24,3) &amp; "!S37")</f>
        <v>0</v>
      </c>
      <c r="Q24" s="46" t="s">
        <v>12</v>
      </c>
      <c r="R24" s="47" cm="1">
        <f t="array" aca="1" ref="R24" ca="1">INDIRECT(LEFT($M24,3) &amp; "!I37")</f>
        <v>0</v>
      </c>
      <c r="S24" s="47" cm="1">
        <f t="array" aca="1" ref="S24" ca="1">INDIRECT(LEFT($M24,3) &amp; "!J37")</f>
        <v>0</v>
      </c>
    </row>
    <row r="25" spans="4:21" ht="16.899999999999999" customHeight="1" x14ac:dyDescent="0.25">
      <c r="E25" s="33"/>
      <c r="M25" s="46" t="s">
        <v>14</v>
      </c>
      <c r="N25" s="47" cm="1">
        <f t="array" aca="1" ref="N25" ca="1">INDIRECT(LEFT($M25,3) &amp; "!R37")</f>
        <v>0</v>
      </c>
      <c r="O25" s="47" cm="1">
        <f t="array" aca="1" ref="O25" ca="1">INDIRECT(LEFT($M25,3) &amp; "!S37")</f>
        <v>0</v>
      </c>
      <c r="Q25" s="46" t="s">
        <v>14</v>
      </c>
      <c r="R25" s="47" cm="1">
        <f t="array" aca="1" ref="R25" ca="1">INDIRECT(LEFT($M25,3) &amp; "!I37")</f>
        <v>0</v>
      </c>
      <c r="S25" s="47" cm="1">
        <f t="array" aca="1" ref="S25" ca="1">INDIRECT(LEFT($M25,3) &amp; "!J37")</f>
        <v>0</v>
      </c>
    </row>
    <row r="26" spans="4:21" ht="16.899999999999999" customHeight="1" x14ac:dyDescent="0.25">
      <c r="D26" s="51">
        <f ca="1">O17</f>
        <v>0</v>
      </c>
      <c r="M26" s="46" t="s">
        <v>16</v>
      </c>
      <c r="N26" s="47" cm="1">
        <f t="array" aca="1" ref="N26" ca="1">INDIRECT(LEFT($M26,3) &amp; "!R37")</f>
        <v>0</v>
      </c>
      <c r="O26" s="47" cm="1">
        <f t="array" aca="1" ref="O26" ca="1">INDIRECT(LEFT($M26,3) &amp; "!S37")</f>
        <v>0</v>
      </c>
      <c r="Q26" s="46" t="s">
        <v>16</v>
      </c>
      <c r="R26" s="47" cm="1">
        <f t="array" aca="1" ref="R26" ca="1">INDIRECT(LEFT($M26,3) &amp; "!I37")</f>
        <v>0</v>
      </c>
      <c r="S26" s="47" cm="1">
        <f t="array" aca="1" ref="S26" ca="1">INDIRECT(LEFT($M26,3) &amp; "!J37")</f>
        <v>0</v>
      </c>
    </row>
    <row r="27" spans="4:21" ht="16.899999999999999" customHeight="1" x14ac:dyDescent="0.25">
      <c r="J27" s="49">
        <f ca="1">S34</f>
        <v>0</v>
      </c>
      <c r="K27" s="39"/>
      <c r="M27" s="46" t="s">
        <v>17</v>
      </c>
      <c r="N27" s="47" cm="1">
        <f t="array" aca="1" ref="N27" ca="1">INDIRECT(LEFT($M27,3) &amp; "!R37")</f>
        <v>0</v>
      </c>
      <c r="O27" s="47" cm="1">
        <f t="array" aca="1" ref="O27" ca="1">INDIRECT(LEFT($M27,3) &amp; "!S37")</f>
        <v>0</v>
      </c>
      <c r="Q27" s="46" t="s">
        <v>17</v>
      </c>
      <c r="R27" s="47" cm="1">
        <f t="array" aca="1" ref="R27" ca="1">INDIRECT(LEFT($M27,3) &amp; "!I37")</f>
        <v>0</v>
      </c>
      <c r="S27" s="47" cm="1">
        <f t="array" aca="1" ref="S27" ca="1">INDIRECT(LEFT($M27,3) &amp; "!J37")</f>
        <v>0</v>
      </c>
    </row>
    <row r="28" spans="4:21" ht="16.899999999999999" customHeight="1" x14ac:dyDescent="0.25">
      <c r="M28" s="46" t="s">
        <v>19</v>
      </c>
      <c r="N28" s="47" cm="1">
        <f t="array" aca="1" ref="N28" ca="1">INDIRECT(LEFT($M28,3) &amp; "!R37")</f>
        <v>0</v>
      </c>
      <c r="O28" s="47" cm="1">
        <f t="array" aca="1" ref="O28" ca="1">INDIRECT(LEFT($M28,3) &amp; "!S37")</f>
        <v>0</v>
      </c>
      <c r="Q28" s="46" t="s">
        <v>19</v>
      </c>
      <c r="R28" s="47" cm="1">
        <f t="array" aca="1" ref="R28" ca="1">INDIRECT(LEFT($M28,3) &amp; "!I37")</f>
        <v>0</v>
      </c>
      <c r="S28" s="47" cm="1">
        <f t="array" aca="1" ref="S28" ca="1">INDIRECT(LEFT($M28,3) &amp; "!J37")</f>
        <v>0</v>
      </c>
    </row>
    <row r="29" spans="4:21" ht="16.899999999999999" customHeight="1" x14ac:dyDescent="0.25">
      <c r="M29" s="46" t="s">
        <v>21</v>
      </c>
      <c r="N29" s="47" cm="1">
        <f t="array" aca="1" ref="N29" ca="1">INDIRECT(LEFT($M29,3) &amp; "!R37")</f>
        <v>0</v>
      </c>
      <c r="O29" s="47" cm="1">
        <f t="array" aca="1" ref="O29" ca="1">INDIRECT(LEFT($M29,3) &amp; "!S37")</f>
        <v>0</v>
      </c>
      <c r="Q29" s="46" t="s">
        <v>21</v>
      </c>
      <c r="R29" s="47" cm="1">
        <f t="array" aca="1" ref="R29" ca="1">INDIRECT(LEFT($M29,3) &amp; "!I37")</f>
        <v>0</v>
      </c>
      <c r="S29" s="47" cm="1">
        <f t="array" aca="1" ref="S29" ca="1">INDIRECT(LEFT($M29,3) &amp; "!J37")</f>
        <v>0</v>
      </c>
    </row>
    <row r="30" spans="4:21" ht="16.899999999999999" customHeight="1" x14ac:dyDescent="0.25">
      <c r="M30" s="46" t="s">
        <v>23</v>
      </c>
      <c r="N30" s="47" cm="1">
        <f t="array" aca="1" ref="N30" ca="1">INDIRECT(LEFT($M30,3) &amp; "!R37")</f>
        <v>0</v>
      </c>
      <c r="O30" s="47" cm="1">
        <f t="array" aca="1" ref="O30" ca="1">INDIRECT(LEFT($M30,3) &amp; "!S37")</f>
        <v>0</v>
      </c>
      <c r="Q30" s="46" t="s">
        <v>23</v>
      </c>
      <c r="R30" s="47" cm="1">
        <f t="array" aca="1" ref="R30" ca="1">INDIRECT(LEFT($M30,3) &amp; "!I37")</f>
        <v>0</v>
      </c>
      <c r="S30" s="47" cm="1">
        <f t="array" aca="1" ref="S30" ca="1">INDIRECT(LEFT($M30,3) &amp; "!J37")</f>
        <v>0</v>
      </c>
      <c r="U30" s="1" t="s">
        <v>0</v>
      </c>
    </row>
    <row r="31" spans="4:21" ht="16.899999999999999" customHeight="1" x14ac:dyDescent="0.25">
      <c r="M31" s="46" t="s">
        <v>25</v>
      </c>
      <c r="N31" s="47" cm="1">
        <f t="array" aca="1" ref="N31" ca="1">INDIRECT(LEFT($M31,3) &amp; "!R37")</f>
        <v>0</v>
      </c>
      <c r="O31" s="47" cm="1">
        <f t="array" aca="1" ref="O31" ca="1">INDIRECT(LEFT($M31,3) &amp; "!S37")</f>
        <v>0</v>
      </c>
      <c r="Q31" s="46" t="s">
        <v>25</v>
      </c>
      <c r="R31" s="47" cm="1">
        <f t="array" aca="1" ref="R31" ca="1">INDIRECT(LEFT($M31,3) &amp; "!I37")</f>
        <v>0</v>
      </c>
      <c r="S31" s="47" cm="1">
        <f t="array" aca="1" ref="S31" ca="1">INDIRECT(LEFT($M31,3) &amp; "!J37")</f>
        <v>0</v>
      </c>
    </row>
    <row r="32" spans="4:21" s="7" customFormat="1" ht="16.899999999999999" customHeight="1" x14ac:dyDescent="0.25">
      <c r="J32" s="48" t="s">
        <v>34</v>
      </c>
      <c r="M32" s="46" t="s">
        <v>27</v>
      </c>
      <c r="N32" s="47" cm="1">
        <f t="array" aca="1" ref="N32" ca="1">INDIRECT(LEFT($M32,3) &amp; "!R37")</f>
        <v>0</v>
      </c>
      <c r="O32" s="47" cm="1">
        <f t="array" aca="1" ref="O32" ca="1">INDIRECT(LEFT($M32,3) &amp; "!S37")</f>
        <v>0</v>
      </c>
      <c r="P32" s="1"/>
      <c r="Q32" s="46" t="s">
        <v>27</v>
      </c>
      <c r="R32" s="47" cm="1">
        <f t="array" aca="1" ref="R32" ca="1">INDIRECT(LEFT($M32,3) &amp; "!I37")</f>
        <v>0</v>
      </c>
      <c r="S32" s="47" cm="1">
        <f t="array" aca="1" ref="S32" ca="1">INDIRECT(LEFT($M32,3) &amp; "!J37")</f>
        <v>0</v>
      </c>
      <c r="U32" s="7" t="s">
        <v>35</v>
      </c>
    </row>
    <row r="33" spans="10:22" ht="16.899999999999999" customHeight="1" x14ac:dyDescent="0.25">
      <c r="J33" s="60" t="s">
        <v>36</v>
      </c>
      <c r="M33" s="46" t="s">
        <v>29</v>
      </c>
      <c r="N33" s="47" cm="1">
        <f t="array" aca="1" ref="N33" ca="1">INDIRECT(LEFT($M33,3) &amp; "!R37")</f>
        <v>0</v>
      </c>
      <c r="O33" s="47" cm="1">
        <f t="array" aca="1" ref="O33" ca="1">INDIRECT(LEFT($M33,3) &amp; "!S37")</f>
        <v>0</v>
      </c>
      <c r="Q33" s="46" t="s">
        <v>29</v>
      </c>
      <c r="R33" s="47" cm="1">
        <f t="array" aca="1" ref="R33" ca="1">INDIRECT(LEFT($M33,3) &amp; "!I37")</f>
        <v>0</v>
      </c>
      <c r="S33" s="47" cm="1">
        <f t="array" aca="1" ref="S33" ca="1">INDIRECT(LEFT($M33,3) &amp; "!J37")</f>
        <v>0</v>
      </c>
      <c r="U33" s="52" t="s">
        <v>37</v>
      </c>
      <c r="V33" s="52" t="s">
        <v>38</v>
      </c>
    </row>
    <row r="34" spans="10:22" ht="16.899999999999999" customHeight="1" x14ac:dyDescent="0.25">
      <c r="M34" s="9" t="s">
        <v>31</v>
      </c>
      <c r="N34" s="10">
        <f ca="1">SUM(N22:N33)</f>
        <v>0</v>
      </c>
      <c r="O34" s="10">
        <f ca="1">SUM(O22:O33)</f>
        <v>0</v>
      </c>
      <c r="P34" s="7"/>
      <c r="Q34" s="9" t="s">
        <v>31</v>
      </c>
      <c r="R34" s="10">
        <f ca="1">SUM(R22:R33)</f>
        <v>0</v>
      </c>
      <c r="S34" s="10">
        <f ca="1">SUM(S22:S33)</f>
        <v>0</v>
      </c>
      <c r="U34" s="53" t="e">
        <f ca="1">S34/R34</f>
        <v>#DIV/0!</v>
      </c>
      <c r="V34" s="53" t="e">
        <f ca="1">1-U34</f>
        <v>#DIV/0!</v>
      </c>
    </row>
    <row r="35" spans="10:22" ht="16.899999999999999" customHeight="1" x14ac:dyDescent="0.25">
      <c r="M35" s="1" t="s">
        <v>39</v>
      </c>
    </row>
    <row r="36" spans="10:22" ht="16.899999999999999" customHeight="1" x14ac:dyDescent="0.25">
      <c r="M36" s="1" t="s">
        <v>39</v>
      </c>
    </row>
    <row r="37" spans="10:22" ht="16.899999999999999" customHeight="1" x14ac:dyDescent="0.25"/>
  </sheetData>
  <sheetProtection algorithmName="SHA-512" hashValue="9a6zLeDbBjEJOaxIDWoz0vpA/CeBu5YkozoKOsBIVsBzHIXh0/tIQFQGeRZlalAV10VYT5d+c3Moa+YoGLer/A==" saltValue="qD5OkqpVscAkqWUkcMgr1g==" spinCount="100000" sheet="1" selectLockedCells="1"/>
  <mergeCells count="8">
    <mergeCell ref="C13:G13"/>
    <mergeCell ref="C4:E4"/>
    <mergeCell ref="B11:C11"/>
    <mergeCell ref="C5:E5"/>
    <mergeCell ref="C6:E6"/>
    <mergeCell ref="C7:E7"/>
    <mergeCell ref="C8:E8"/>
    <mergeCell ref="C9:E9"/>
  </mergeCells>
  <hyperlinks>
    <hyperlink ref="J33" r:id="rId1" xr:uid="{F83CCC02-5D5B-48DF-8527-61FE400F1A52}"/>
  </hyperlinks>
  <printOptions horizontalCentered="1" verticalCentered="1"/>
  <pageMargins left="0.5" right="0.5" top="0.5" bottom="0.5" header="0.3" footer="0.3"/>
  <pageSetup scale="66" orientation="landscape" horizontalDpi="90" verticalDpi="90" r:id="rId2"/>
  <drawing r:id="rId3"/>
  <legacyDrawing r:id="rId4"/>
  <mc:AlternateContent xmlns:mc="http://schemas.openxmlformats.org/markup-compatibility/2006">
    <mc:Choice Requires="x14">
      <controls>
        <mc:AlternateContent xmlns:mc="http://schemas.openxmlformats.org/markup-compatibility/2006">
          <mc:Choice Requires="x14">
            <control shapeId="3075" r:id="rId5" name="Check Box 1">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3074" r:id="rId6"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3077" r:id="rId7" name="Check Box 1">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3076" r:id="rId8" name="Check Box 1">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3079" r:id="rId9" name="Check Box 1">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3081" r:id="rId10" name="Check Box 9">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3082" r:id="rId11" name="Check Box 1">
              <controlPr defaultSize="0" autoFill="0" autoLine="0" autoPict="0">
                <anchor moveWithCells="1">
                  <from>
                    <xdr:col>1</xdr:col>
                    <xdr:colOff>19050</xdr:colOff>
                    <xdr:row>8</xdr:row>
                    <xdr:rowOff>19050</xdr:rowOff>
                  </from>
                  <to>
                    <xdr:col>2</xdr:col>
                    <xdr:colOff>38100</xdr:colOff>
                    <xdr:row>9</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5D6B0-DAF7-4C43-BC59-CAD94B70027F}">
  <sheetPr codeName="Sheet3">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V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ref="W16:W17" si="2">I32</f>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2"/>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ref="W18:W19" si="3">I34</f>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3"/>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4">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4"/>
        <v>$00 
0%</v>
      </c>
    </row>
    <row r="27" spans="1:26" ht="16.899999999999999" customHeight="1" x14ac:dyDescent="0.25">
      <c r="H27" s="11"/>
      <c r="I27" s="11"/>
      <c r="J27" s="11"/>
      <c r="L27" s="45"/>
      <c r="M27" s="45"/>
      <c r="N27" s="12"/>
      <c r="O27" s="12"/>
      <c r="Q27" s="11"/>
      <c r="R27" s="11"/>
      <c r="S27" s="11"/>
      <c r="W27" s="43"/>
      <c r="X27" s="44"/>
      <c r="Y27" s="1" t="str">
        <f t="shared" si="4"/>
        <v>$00 
0%</v>
      </c>
    </row>
    <row r="28" spans="1:26" ht="16.899999999999999" customHeight="1" x14ac:dyDescent="0.25">
      <c r="H28" s="7"/>
      <c r="I28" s="7"/>
      <c r="J28" s="7"/>
      <c r="L28" s="45"/>
      <c r="M28" s="45"/>
      <c r="N28" s="12"/>
      <c r="O28" s="12"/>
      <c r="Q28" s="11"/>
      <c r="R28" s="11"/>
      <c r="S28" s="11"/>
      <c r="W28" s="43"/>
      <c r="X28" s="44"/>
      <c r="Y28" s="1" t="str">
        <f t="shared" si="4"/>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VsE3nsJ2Xix7XxeRzvpzm6cmrCt/e7xbNLled+ZCziRJYrkl73TX8HVMzGgTJA2z7yRRHk39rRc7as5hFVQkwQ==" saltValue="ToajxOUByjgW1VACLLEpoA==" spinCount="100000" sheet="1" selectLockedCells="1"/>
  <mergeCells count="16">
    <mergeCell ref="C12:E12"/>
    <mergeCell ref="C4:E4"/>
    <mergeCell ref="C5:E5"/>
    <mergeCell ref="C6:E6"/>
    <mergeCell ref="C7:E7"/>
    <mergeCell ref="C8:E8"/>
    <mergeCell ref="C13:E13"/>
    <mergeCell ref="C14:E14"/>
    <mergeCell ref="C15:E15"/>
    <mergeCell ref="C16:E16"/>
    <mergeCell ref="C17:E17"/>
    <mergeCell ref="C18:E18"/>
    <mergeCell ref="C19:E19"/>
    <mergeCell ref="C20:E20"/>
    <mergeCell ref="C21:E21"/>
    <mergeCell ref="H39:Q42"/>
  </mergeCells>
  <dataValidations count="1">
    <dataValidation type="list" allowBlank="1" showInputMessage="1" sqref="L20:L36" xr:uid="{54ED3481-AE6B-46A2-8C43-D7F441A02632}">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5150" r:id="rId4" name="Check Box 30">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5151" r:id="rId5" name="Check Box 31">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5152" r:id="rId6" name="Check Box 32">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5153" r:id="rId7" name="Check Box 33">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5154" r:id="rId8" name="Check Box 34">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5177" r:id="rId9" name="Check Box 5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5178" r:id="rId10" name="Check Box 5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5179" r:id="rId11" name="Check Box 5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5180" r:id="rId12" name="Check Box 6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5181" r:id="rId13" name="Check Box 6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5182" r:id="rId14" name="Check Box 6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5183" r:id="rId15" name="Check Box 6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5184" r:id="rId16" name="Check Box 6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5185" r:id="rId17" name="Check Box 6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5176" r:id="rId18" name="Check Box 5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2" r:id="rId19" name="Check Box 71">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4" r:id="rId20" name="Check Box 72">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6" r:id="rId21" name="Check Box 73">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5194" r:id="rId22" name="Check Box 74">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2" r:id="rId23" name="Check Box 75">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5196" r:id="rId24" name="Check Box 76">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5197" r:id="rId25" name="Check Box 77">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5198" r:id="rId26" name="Check Box 78">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4" r:id="rId27" name="Check Box 79">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217C9-C04E-490D-BFAD-594A90E3617E}">
  <sheetPr codeName="Sheet4">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rKZSzhcRT7XlY2z+nbrfd6TNRHv3tWEIyRyGTaQKXhAUHUsG/mAyOouKeFDsMzcigDsskcs2Qy7RlvVs56AnAw==" saltValue="AVxVXWZ5iPvGq6csUqES4Q=="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count="1">
    <dataValidation type="list" allowBlank="1" showInputMessage="1" sqref="L20:L36" xr:uid="{A2465988-9202-4E36-95F1-B58A22D76731}">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12290"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12291"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12292"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12293"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12294"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12295"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2296"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2297"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2298"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2299"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2300"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2301"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2302"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2303"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12304"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2305"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2306"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2307"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2308"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2309"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2310"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2311"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2312"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1BFC7-C7E8-4808-BB7B-2EC115C9EA14}">
  <sheetPr codeName="Sheet5">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58sNuVDup3rJpUijJW/B7NJlJ2+1T59UQMCt+da/BUr7zQ59rT3WX3HANnrNpWaHdA4EL+3XkK6X/C8wbgES8g==" saltValue="zvq1Olwt+8yuHQ648Y3ozQ=="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count="1">
    <dataValidation type="list" allowBlank="1" showInputMessage="1" sqref="L20:L36" xr:uid="{AF5E87A5-6DF9-4C4E-BCED-2E84E1060D30}">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13319"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3320"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3321"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3322"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3323"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3324"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3325"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3326"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3327"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13328"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3329"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3330"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3331"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3332"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3333"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3334"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3335"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3336"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356C3-BA27-4D96-8964-485DDB5F1144}">
  <sheetPr codeName="Sheet6">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1X75nzY3oDNIE/HZ49t2yf4dwWijmsm7otoWhG/r3epS8W1ajKIuURhJBiBLDnIUpp966+so5A040RW1cy3sIA==" saltValue="1nwRucjRU9aJsIJf4oXyfQ=="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count="1">
    <dataValidation type="list" allowBlank="1" showInputMessage="1" sqref="L20:L36" xr:uid="{DC1A5C03-A891-4A18-8A3D-AEEE6A10B8B2}">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4345"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4346"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4347"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4348"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4349"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4350"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4351"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14352"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4353"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4354"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4355"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4356"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4357"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4358"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4359"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4360"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5145F-88BA-4001-898F-4D4288F698B9}">
  <sheetPr codeName="Sheet7">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7/SZT1KLnZaXNlvgiFsPXTWMiLTNymwYnekTwIpBxutTqAfiwZy/3Wd3au5T2nZ2DVaSudEJrD31pU8lG+XI4g==" saltValue="cvQR+lIPSrHdjRooivNkeA=="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count="1">
    <dataValidation type="list" allowBlank="1" showInputMessage="1" sqref="L20:L36" xr:uid="{87C66277-FEC3-4250-8DBF-42767553A98A}">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15361"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15362"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15363"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15364"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15365"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15366"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15367"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5368"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5369"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5370"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5371"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5372"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5373"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5374"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5375"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15376"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5377"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5378"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5379"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5380"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5381"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5382"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5383"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5384"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5B2A5-CCF9-49B0-87BA-946759920D71}">
  <sheetPr codeName="Sheet8">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Onzj/E7EM3hZC6/bhp/FjmYTGxdL8n8So3XE32w6Z6IoesvvrmNUYnFlvWW0ZsgLYiKQ8i69hCVH/MtbpDL6aA==" saltValue="TWw8YLRSqc+oAO+K8oOqTw=="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count="1">
    <dataValidation type="list" allowBlank="1" showInputMessage="1" sqref="L20:L36" xr:uid="{84A62BE1-1F67-4E55-84D1-7C58E12348C5}">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16385"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16386"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16387"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16388"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16389"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16390"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16391"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6392"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6393"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6394"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6395"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6396"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6397"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6398"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6399"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16400"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6401"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6402"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6403"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6404"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6405"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6406"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6407"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6408"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97735-5C55-4FE7-A91A-69A783C9CC5A}">
  <sheetPr codeName="Sheet9">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CmDeBdXn6Y08BPfWfO3qV8iYHb2fC2ubZawBGhJBZ772z6AdmCCgZvFpEvrndXPJijXUrbEfNicBVt0Nc5DmWA==" saltValue="KOwf5PdOdLjPQl4KMyn8XQ=="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count="1">
    <dataValidation type="list" allowBlank="1" showInputMessage="1" sqref="L20:L36" xr:uid="{07C44B04-07DC-483F-8D36-034EA999EB26}">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17410"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17411"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17412"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17413"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17414"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17415"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7416"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7417"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7418"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7419"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7420"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7421"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7422"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7423"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17424"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7425"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7426"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7427"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7428"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7429"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7430"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7431"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7432"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94F96-BE1F-4BBE-A4E6-55AC4944A971}">
  <sheetPr codeName="Sheet12">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nX1ighdozI9pVJIkzti5tLIHej0CXUH0K6vyLHYupowhwPkuq3uUfEXF7bjgLGk+2wxm7t1bw6Y32gktO+BxWQ==" saltValue="C3SMhVu/+QKwpT73g71qQA=="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disablePrompts="1" count="1">
    <dataValidation type="list" allowBlank="1" showInputMessage="1" sqref="L20:L36" xr:uid="{5E87A3F3-43A1-4823-8C99-A4DB879F957E}">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18434"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18435"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18436"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18437"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18438"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18439"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8440"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8441"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8442"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8443"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8444"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8445"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8446"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8447"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18448"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8449"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8450"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8451"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8452"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8453"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8454"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8455"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8456"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37725-B6A8-431B-8843-5733A04EFDDB}">
  <sheetPr codeName="Sheet13">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cQQ0o0n1H0+dE/rFfjAm8anjRh2VkL1vaJj8x6XVF53/CGo/DfN7LaWoFXDBj/tXTNZN7eUhKmpiKGMokX71xA==" saltValue="0M6WLfHVhELbn6yscNCfbQ=="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count="1">
    <dataValidation type="list" allowBlank="1" showInputMessage="1" sqref="L20:L36" xr:uid="{0DB80BCB-AC0E-4D3E-A7E4-8EC456F2895D}">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19458"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19459"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19460"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19461"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19462"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19463"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9464"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9465"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9466"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9467"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9468"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9469"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9470"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9471"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19472"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19473"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19474"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19475"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19476"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19477"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19478"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19479"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19480"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83859-A8F5-448B-B6C8-8FA21BD806C1}">
  <sheetPr codeName="Sheet14">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lAo7bXOLXbDlvBjXuzkv1NrGmrg++vDIn2Pafg2y9fDqkCQMdAaPNPl09snROb3IuDKFizWaPyMKL4zA/nKU8g==" saltValue="GzQoXZYAVck7zXbJY4rAvg=="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count="1">
    <dataValidation type="list" allowBlank="1" showInputMessage="1" sqref="L20:L36" xr:uid="{BF2142C2-632C-47A8-A7E3-13A1BA307931}">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20482"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20483"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20484"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20485"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20486"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20487"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20488"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20489"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20490"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20491"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20492"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20493"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20494"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20495"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20496"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20497"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20498"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20499"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20500"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20501"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20502"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20503"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20504"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3136B-FDB1-4A18-A0F6-E2E6F1B3BE17}">
  <sheetPr codeName="Sheet15">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1jY+dqFTfM6RrC18t3nGwXscwikIE/RAiYchIRxGn/0PEf9dZyuk31ue9WSUAqdloOcP1/T3lLRpS3T2n2+sFA==" saltValue="JNNR+1uws+Q8DSVhkfBSAA=="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count="1">
    <dataValidation type="list" allowBlank="1" showInputMessage="1" sqref="L20:L36" xr:uid="{53CFEB0F-B795-45D7-9CB1-480BB666D3E8}">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21505"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21506"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21507"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21508"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21509"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21510"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21511"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21512"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21513"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21514"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21515"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21516"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21517"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21518"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21519"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21520"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21521"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21522"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21523"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21524"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21525"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21526"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21527"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21528"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D0C9A-B745-4D9B-A897-714281AD626E}">
  <sheetPr codeName="Sheet16">
    <pageSetUpPr fitToPage="1"/>
  </sheetPr>
  <dimension ref="A1:Z42"/>
  <sheetViews>
    <sheetView zoomScale="80" zoomScaleNormal="80" workbookViewId="0">
      <selection activeCell="C4" sqref="C4:E4"/>
    </sheetView>
  </sheetViews>
  <sheetFormatPr defaultColWidth="0" defaultRowHeight="0" customHeight="1" zeroHeight="1" x14ac:dyDescent="0.25"/>
  <cols>
    <col min="1" max="1" width="3.7109375" style="1" customWidth="1"/>
    <col min="2" max="2" width="3.42578125" style="1" customWidth="1"/>
    <col min="3" max="4" width="13" style="1" customWidth="1"/>
    <col min="5" max="5" width="9.28515625" style="1" customWidth="1"/>
    <col min="6" max="6" width="5.7109375" style="1" customWidth="1"/>
    <col min="7" max="7" width="4.42578125" style="1" customWidth="1"/>
    <col min="8" max="8" width="22.7109375" style="1" customWidth="1"/>
    <col min="9" max="10" width="11.7109375" style="1" customWidth="1"/>
    <col min="11" max="11" width="3.7109375" style="1" customWidth="1"/>
    <col min="12" max="12" width="15.7109375" style="1" customWidth="1"/>
    <col min="13" max="13" width="19.7109375" style="1" customWidth="1"/>
    <col min="14" max="15" width="11.7109375" style="1" customWidth="1"/>
    <col min="16" max="16" width="3.7109375" style="1" customWidth="1"/>
    <col min="17" max="17" width="22.7109375" style="1" customWidth="1"/>
    <col min="18" max="19" width="11.7109375" style="1" customWidth="1"/>
    <col min="20" max="20" width="3.7109375" style="1" customWidth="1"/>
    <col min="21" max="21" width="20.28515625" style="1" hidden="1" customWidth="1"/>
    <col min="22" max="22" width="21.7109375" style="1" hidden="1" customWidth="1"/>
    <col min="23" max="23" width="9.7109375" style="1" hidden="1" customWidth="1"/>
    <col min="24" max="24" width="12" style="1" hidden="1" customWidth="1"/>
    <col min="25" max="26" width="8.7109375" style="1" hidden="1" customWidth="1"/>
    <col min="27" max="16384" width="8.7109375" style="1" hidden="1"/>
  </cols>
  <sheetData>
    <row r="1" spans="1:25" ht="61.9" customHeight="1" x14ac:dyDescent="0.25">
      <c r="A1" s="2"/>
      <c r="B1" s="2"/>
      <c r="C1" s="2"/>
      <c r="D1" s="2"/>
      <c r="E1" s="2"/>
      <c r="F1" s="2"/>
      <c r="G1" s="16"/>
      <c r="U1" s="38" t="s">
        <v>0</v>
      </c>
    </row>
    <row r="2" spans="1:25" ht="16.899999999999999" customHeight="1" x14ac:dyDescent="0.25">
      <c r="H2" s="17"/>
      <c r="O2" s="61">
        <f>J26-O37-S26-S37</f>
        <v>0</v>
      </c>
    </row>
    <row r="3" spans="1:25" ht="19.899999999999999" customHeight="1" x14ac:dyDescent="0.25"/>
    <row r="4" spans="1:25" s="7" customFormat="1" ht="16.899999999999999" customHeight="1" x14ac:dyDescent="0.2">
      <c r="C4" s="65"/>
      <c r="D4" s="65"/>
      <c r="E4" s="65"/>
      <c r="S4" s="11"/>
      <c r="V4" s="7" t="s">
        <v>40</v>
      </c>
      <c r="W4" s="1"/>
      <c r="X4" s="1"/>
    </row>
    <row r="5" spans="1:25" s="11" customFormat="1" ht="16.899999999999999" customHeight="1" x14ac:dyDescent="0.2">
      <c r="A5" s="1"/>
      <c r="B5" s="7"/>
      <c r="C5" s="65"/>
      <c r="D5" s="65"/>
      <c r="E5" s="65"/>
      <c r="F5" s="7"/>
      <c r="G5" s="1"/>
      <c r="V5" s="41" t="s">
        <v>41</v>
      </c>
      <c r="W5" s="37" t="s">
        <v>5</v>
      </c>
      <c r="X5" s="37" t="s">
        <v>6</v>
      </c>
      <c r="Y5" s="7" t="s">
        <v>42</v>
      </c>
    </row>
    <row r="6" spans="1:25" s="11" customFormat="1" ht="16.899999999999999" customHeight="1" x14ac:dyDescent="0.2">
      <c r="A6" s="1"/>
      <c r="B6" s="7"/>
      <c r="C6" s="65"/>
      <c r="D6" s="65"/>
      <c r="E6" s="65"/>
      <c r="F6" s="7"/>
      <c r="G6" s="1"/>
      <c r="V6" s="40" t="s">
        <v>43</v>
      </c>
      <c r="W6" s="34">
        <f>I37</f>
        <v>0</v>
      </c>
      <c r="X6" s="34">
        <f>J37</f>
        <v>0</v>
      </c>
      <c r="Y6" s="18" t="e">
        <f>X6/$X$10</f>
        <v>#DIV/0!</v>
      </c>
    </row>
    <row r="7" spans="1:25" s="11" customFormat="1" ht="16.899999999999999" customHeight="1" x14ac:dyDescent="0.2">
      <c r="A7" s="1"/>
      <c r="B7" s="7"/>
      <c r="C7" s="65"/>
      <c r="D7" s="65"/>
      <c r="E7" s="65"/>
      <c r="F7" s="7"/>
      <c r="G7" s="1"/>
      <c r="V7" s="40" t="s">
        <v>44</v>
      </c>
      <c r="W7" s="34">
        <f>N37</f>
        <v>0</v>
      </c>
      <c r="X7" s="34">
        <f>O37</f>
        <v>0</v>
      </c>
      <c r="Y7" s="18" t="e">
        <f>X7/$X$10</f>
        <v>#DIV/0!</v>
      </c>
    </row>
    <row r="8" spans="1:25" s="11" customFormat="1" ht="16.899999999999999" customHeight="1" x14ac:dyDescent="0.2">
      <c r="A8" s="1"/>
      <c r="B8" s="7"/>
      <c r="C8" s="65"/>
      <c r="D8" s="65"/>
      <c r="E8" s="65"/>
      <c r="F8" s="7"/>
      <c r="G8" s="1"/>
      <c r="V8" s="40" t="s">
        <v>45</v>
      </c>
      <c r="W8" s="34">
        <f>R26</f>
        <v>0</v>
      </c>
      <c r="X8" s="34">
        <f>S26</f>
        <v>0</v>
      </c>
      <c r="Y8" s="18" t="e">
        <f>X8/$X$10</f>
        <v>#DIV/0!</v>
      </c>
    </row>
    <row r="9" spans="1:25" s="11" customFormat="1" ht="16.899999999999999" customHeight="1" x14ac:dyDescent="0.25">
      <c r="A9" s="1"/>
      <c r="B9" s="1"/>
      <c r="C9" s="7"/>
      <c r="D9" s="7"/>
      <c r="E9" s="7"/>
      <c r="F9" s="7"/>
      <c r="G9" s="1"/>
      <c r="V9" s="40" t="s">
        <v>46</v>
      </c>
      <c r="W9" s="34">
        <f>R37</f>
        <v>0</v>
      </c>
      <c r="X9" s="34">
        <f>S37</f>
        <v>0</v>
      </c>
      <c r="Y9" s="18" t="e">
        <f>X9/$X$10</f>
        <v>#DIV/0!</v>
      </c>
    </row>
    <row r="10" spans="1:25" s="11" customFormat="1" ht="16.899999999999999" customHeight="1" x14ac:dyDescent="0.25">
      <c r="A10" s="1"/>
      <c r="B10" s="1"/>
      <c r="C10" s="7"/>
      <c r="D10" s="7"/>
      <c r="E10" s="7"/>
      <c r="F10" s="7"/>
      <c r="G10" s="1"/>
      <c r="V10" s="41" t="s">
        <v>47</v>
      </c>
      <c r="W10" s="35">
        <f>SUM(W6:W9)</f>
        <v>0</v>
      </c>
      <c r="X10" s="35">
        <f>SUM(X6:X9)</f>
        <v>0</v>
      </c>
      <c r="Y10" s="36" t="e">
        <f>X10/$X$10</f>
        <v>#DIV/0!</v>
      </c>
    </row>
    <row r="11" spans="1:25" s="11" customFormat="1" ht="16.899999999999999" customHeight="1" x14ac:dyDescent="0.25">
      <c r="A11" s="1"/>
      <c r="F11" s="7"/>
      <c r="G11" s="1"/>
      <c r="T11" s="7"/>
      <c r="V11" s="41" t="s">
        <v>48</v>
      </c>
      <c r="W11" s="35">
        <f>I26</f>
        <v>0</v>
      </c>
      <c r="X11" s="35">
        <f>J26</f>
        <v>0</v>
      </c>
      <c r="Y11" s="11" t="s">
        <v>13</v>
      </c>
    </row>
    <row r="12" spans="1:25" s="11" customFormat="1" ht="16.899999999999999" customHeight="1" x14ac:dyDescent="0.2">
      <c r="A12" s="1"/>
      <c r="B12" s="7"/>
      <c r="C12" s="65"/>
      <c r="D12" s="65"/>
      <c r="E12" s="65"/>
      <c r="F12" s="7"/>
      <c r="G12" s="1"/>
      <c r="T12" s="1"/>
      <c r="U12" s="1"/>
      <c r="V12" s="40"/>
      <c r="W12" s="1"/>
      <c r="X12" s="11" t="s">
        <v>15</v>
      </c>
    </row>
    <row r="13" spans="1:25" s="11" customFormat="1" ht="16.899999999999999" customHeight="1" x14ac:dyDescent="0.2">
      <c r="A13" s="1"/>
      <c r="B13" s="7"/>
      <c r="C13" s="65"/>
      <c r="D13" s="65"/>
      <c r="E13" s="65"/>
      <c r="F13" s="1"/>
      <c r="G13" s="1"/>
      <c r="T13" s="7"/>
      <c r="V13" s="41" t="s">
        <v>49</v>
      </c>
      <c r="W13" s="1"/>
      <c r="X13" s="1"/>
      <c r="Y13" s="7"/>
    </row>
    <row r="14" spans="1:25" s="11" customFormat="1" ht="16.899999999999999" customHeight="1" x14ac:dyDescent="0.2">
      <c r="A14" s="1"/>
      <c r="B14" s="7"/>
      <c r="C14" s="65"/>
      <c r="D14" s="65"/>
      <c r="E14" s="65"/>
      <c r="F14" s="1"/>
      <c r="G14" s="1"/>
      <c r="T14" s="1"/>
      <c r="V14" s="42" t="str">
        <f t="shared" ref="V14:W19" si="0">H30</f>
        <v>Description</v>
      </c>
      <c r="W14" s="37" t="s">
        <v>5</v>
      </c>
      <c r="X14" s="37" t="s">
        <v>6</v>
      </c>
      <c r="Y14" s="7" t="s">
        <v>42</v>
      </c>
    </row>
    <row r="15" spans="1:25" s="11" customFormat="1" ht="16.899999999999999" customHeight="1" x14ac:dyDescent="0.2">
      <c r="A15" s="1"/>
      <c r="B15" s="7"/>
      <c r="C15" s="65"/>
      <c r="D15" s="65"/>
      <c r="E15" s="65"/>
      <c r="F15" s="1"/>
      <c r="G15" s="1"/>
      <c r="T15" s="1"/>
      <c r="V15" s="40">
        <f t="shared" si="0"/>
        <v>0</v>
      </c>
      <c r="W15" s="34">
        <f>I31</f>
        <v>0</v>
      </c>
      <c r="X15" s="34">
        <f>J31</f>
        <v>0</v>
      </c>
      <c r="Y15" s="18" t="e">
        <f t="shared" ref="Y15:Y20" si="1">X15/$X$20</f>
        <v>#DIV/0!</v>
      </c>
    </row>
    <row r="16" spans="1:25" s="11" customFormat="1" ht="16.899999999999999" customHeight="1" x14ac:dyDescent="0.2">
      <c r="A16" s="1"/>
      <c r="B16" s="7"/>
      <c r="C16" s="65"/>
      <c r="D16" s="65"/>
      <c r="E16" s="65"/>
      <c r="F16" s="1"/>
      <c r="G16" s="1"/>
      <c r="T16" s="1"/>
      <c r="V16" s="40">
        <f t="shared" si="0"/>
        <v>0</v>
      </c>
      <c r="W16" s="34">
        <f t="shared" si="0"/>
        <v>0</v>
      </c>
      <c r="X16" s="34">
        <f>J32</f>
        <v>0</v>
      </c>
      <c r="Y16" s="18" t="e">
        <f t="shared" si="1"/>
        <v>#DIV/0!</v>
      </c>
    </row>
    <row r="17" spans="1:26" s="11" customFormat="1" ht="16.899999999999999" customHeight="1" x14ac:dyDescent="0.2">
      <c r="A17" s="1"/>
      <c r="B17" s="7"/>
      <c r="C17" s="65"/>
      <c r="D17" s="65"/>
      <c r="E17" s="65"/>
      <c r="F17" s="1"/>
      <c r="G17" s="1"/>
      <c r="H17" s="1"/>
      <c r="I17" s="1"/>
      <c r="J17" s="1"/>
      <c r="K17" s="1"/>
      <c r="L17" s="1"/>
      <c r="M17" s="1"/>
      <c r="N17" s="1"/>
      <c r="O17" s="1"/>
      <c r="P17" s="1"/>
      <c r="Q17" s="1"/>
      <c r="R17" s="1"/>
      <c r="S17" s="1"/>
      <c r="T17" s="1"/>
      <c r="V17" s="40">
        <f t="shared" si="0"/>
        <v>0</v>
      </c>
      <c r="W17" s="34">
        <f t="shared" si="0"/>
        <v>0</v>
      </c>
      <c r="X17" s="34">
        <f>J33</f>
        <v>0</v>
      </c>
      <c r="Y17" s="18" t="e">
        <f t="shared" si="1"/>
        <v>#DIV/0!</v>
      </c>
    </row>
    <row r="18" spans="1:26" s="11" customFormat="1" ht="16.899999999999999" customHeight="1" x14ac:dyDescent="0.2">
      <c r="A18" s="1"/>
      <c r="B18" s="7"/>
      <c r="C18" s="65"/>
      <c r="D18" s="65"/>
      <c r="E18" s="65"/>
      <c r="F18" s="1"/>
      <c r="G18" s="1"/>
      <c r="H18" s="4" t="s">
        <v>1</v>
      </c>
      <c r="I18" s="4"/>
      <c r="J18" s="4"/>
      <c r="K18" s="1"/>
      <c r="L18" s="4" t="s">
        <v>2</v>
      </c>
      <c r="M18" s="4"/>
      <c r="N18" s="4"/>
      <c r="O18" s="4"/>
      <c r="P18" s="1"/>
      <c r="Q18" s="4" t="s">
        <v>3</v>
      </c>
      <c r="R18" s="4"/>
      <c r="S18" s="4"/>
      <c r="T18" s="1"/>
      <c r="V18" s="40">
        <f t="shared" si="0"/>
        <v>0</v>
      </c>
      <c r="W18" s="34">
        <f t="shared" si="0"/>
        <v>0</v>
      </c>
      <c r="X18" s="34">
        <f>J34</f>
        <v>0</v>
      </c>
      <c r="Y18" s="18" t="e">
        <f t="shared" si="1"/>
        <v>#DIV/0!</v>
      </c>
    </row>
    <row r="19" spans="1:26" s="11" customFormat="1" ht="16.899999999999999" customHeight="1" x14ac:dyDescent="0.2">
      <c r="A19" s="1"/>
      <c r="B19" s="7"/>
      <c r="C19" s="65"/>
      <c r="D19" s="65"/>
      <c r="E19" s="65"/>
      <c r="F19" s="1"/>
      <c r="G19" s="1"/>
      <c r="H19" s="5" t="s">
        <v>50</v>
      </c>
      <c r="I19" s="6" t="s">
        <v>5</v>
      </c>
      <c r="J19" s="6" t="s">
        <v>6</v>
      </c>
      <c r="K19" s="7"/>
      <c r="L19" s="5" t="s">
        <v>41</v>
      </c>
      <c r="M19" s="5" t="s">
        <v>50</v>
      </c>
      <c r="N19" s="6" t="s">
        <v>5</v>
      </c>
      <c r="O19" s="6" t="s">
        <v>6</v>
      </c>
      <c r="P19" s="7"/>
      <c r="Q19" s="5" t="s">
        <v>50</v>
      </c>
      <c r="R19" s="6" t="s">
        <v>5</v>
      </c>
      <c r="S19" s="6" t="s">
        <v>7</v>
      </c>
      <c r="T19" s="1"/>
      <c r="V19" s="40">
        <f t="shared" si="0"/>
        <v>0</v>
      </c>
      <c r="W19" s="34">
        <f t="shared" si="0"/>
        <v>0</v>
      </c>
      <c r="X19" s="34">
        <f>J35</f>
        <v>0</v>
      </c>
      <c r="Y19" s="18" t="e">
        <f t="shared" si="1"/>
        <v>#DIV/0!</v>
      </c>
    </row>
    <row r="20" spans="1:26" s="11" customFormat="1" ht="16.899999999999999" customHeight="1" x14ac:dyDescent="0.2">
      <c r="A20" s="1"/>
      <c r="B20" s="7"/>
      <c r="C20" s="65"/>
      <c r="D20" s="65"/>
      <c r="E20" s="65"/>
      <c r="F20" s="1"/>
      <c r="G20" s="1"/>
      <c r="H20" s="45"/>
      <c r="I20" s="12"/>
      <c r="J20" s="12"/>
      <c r="K20" s="1"/>
      <c r="L20" s="45"/>
      <c r="M20" s="45"/>
      <c r="N20" s="12"/>
      <c r="O20" s="12"/>
      <c r="P20" s="1"/>
      <c r="Q20" s="45"/>
      <c r="R20" s="12"/>
      <c r="S20" s="12"/>
      <c r="T20" s="1"/>
      <c r="V20" s="7" t="s">
        <v>47</v>
      </c>
      <c r="W20" s="35">
        <f>SUM(W15:W19)</f>
        <v>0</v>
      </c>
      <c r="X20" s="35">
        <f>SUM(X15:X19)</f>
        <v>0</v>
      </c>
      <c r="Y20" s="36" t="e">
        <f t="shared" si="1"/>
        <v>#DIV/0!</v>
      </c>
      <c r="Z20" s="7"/>
    </row>
    <row r="21" spans="1:26" s="7" customFormat="1" ht="16.899999999999999" customHeight="1" x14ac:dyDescent="0.2">
      <c r="C21" s="65"/>
      <c r="D21" s="65"/>
      <c r="E21" s="65"/>
      <c r="H21" s="45"/>
      <c r="I21" s="12"/>
      <c r="J21" s="12"/>
      <c r="K21" s="1"/>
      <c r="L21" s="45"/>
      <c r="M21" s="45"/>
      <c r="N21" s="12"/>
      <c r="O21" s="12"/>
      <c r="P21" s="1"/>
      <c r="Q21" s="45"/>
      <c r="R21" s="12"/>
      <c r="S21" s="12"/>
      <c r="T21" s="1"/>
    </row>
    <row r="22" spans="1:26" ht="16.899999999999999" customHeight="1" x14ac:dyDescent="0.25">
      <c r="D22" s="7"/>
      <c r="E22" s="7"/>
      <c r="H22" s="45"/>
      <c r="I22" s="12"/>
      <c r="J22" s="12"/>
      <c r="L22" s="45"/>
      <c r="M22" s="45"/>
      <c r="N22" s="12"/>
      <c r="O22" s="12"/>
      <c r="Q22" s="45"/>
      <c r="R22" s="12"/>
      <c r="S22" s="12"/>
      <c r="V22" s="7" t="s">
        <v>51</v>
      </c>
    </row>
    <row r="23" spans="1:26" s="7" customFormat="1" ht="16.899999999999999" customHeight="1" x14ac:dyDescent="0.25">
      <c r="B23" s="1"/>
      <c r="C23" s="1"/>
      <c r="H23" s="45"/>
      <c r="I23" s="12"/>
      <c r="J23" s="12"/>
      <c r="K23" s="1"/>
      <c r="L23" s="45"/>
      <c r="M23" s="45"/>
      <c r="N23" s="12"/>
      <c r="O23" s="12"/>
      <c r="P23" s="1"/>
      <c r="Q23" s="45"/>
      <c r="R23" s="12"/>
      <c r="S23" s="12"/>
      <c r="T23" s="1"/>
      <c r="U23" s="1"/>
      <c r="V23" s="7" t="s">
        <v>52</v>
      </c>
      <c r="W23" s="7" t="s">
        <v>53</v>
      </c>
      <c r="X23" s="7" t="s">
        <v>54</v>
      </c>
      <c r="Y23" s="7" t="s">
        <v>55</v>
      </c>
    </row>
    <row r="24" spans="1:26" ht="19.899999999999999" customHeight="1" x14ac:dyDescent="0.25">
      <c r="H24" s="45"/>
      <c r="I24" s="12"/>
      <c r="J24" s="12"/>
      <c r="L24" s="45"/>
      <c r="M24" s="45"/>
      <c r="N24" s="12"/>
      <c r="O24" s="12"/>
      <c r="Q24" s="45"/>
      <c r="R24" s="12"/>
      <c r="S24" s="12"/>
      <c r="V24" s="1" t="e" cm="1">
        <f t="array" ref="V24">_xlfn._xlws.FILTER($V$15:$V$19,$V$15:$V$19&lt;&gt;0,NA())</f>
        <v>#N/A</v>
      </c>
      <c r="W24" s="43" t="e" cm="1">
        <f t="array" ref="W24">_xlfn._xlws.FILTER($Y$15:$Y$19,$V$15:$V$19&lt;&gt;0,NA())</f>
        <v>#N/A</v>
      </c>
      <c r="X24" s="44" t="e" cm="1">
        <f t="array" ref="X24">_xlfn._xlws.FILTER($X$15:$X$19,$V$15:$V$19&lt;&gt;0,NA())</f>
        <v>#N/A</v>
      </c>
      <c r="Y24" s="1" t="e">
        <f>TEXT(X24, "$0,0") &amp; " 
" &amp; TEXT(W24,"0%")</f>
        <v>#N/A</v>
      </c>
    </row>
    <row r="25" spans="1:26" ht="16.899999999999999" customHeight="1" x14ac:dyDescent="0.25">
      <c r="H25" s="45"/>
      <c r="I25" s="12"/>
      <c r="J25" s="12"/>
      <c r="L25" s="45"/>
      <c r="M25" s="45"/>
      <c r="N25" s="12"/>
      <c r="O25" s="12"/>
      <c r="Q25" s="45"/>
      <c r="R25" s="12"/>
      <c r="S25" s="12"/>
      <c r="W25" s="43"/>
      <c r="X25" s="44"/>
      <c r="Y25" s="1" t="str">
        <f t="shared" ref="Y25:Y28" si="2">TEXT(X25, "$0,0") &amp; " 
" &amp; TEXT(W25,"0%")</f>
        <v>$00 
0%</v>
      </c>
    </row>
    <row r="26" spans="1:26" ht="16.899999999999999" customHeight="1" x14ac:dyDescent="0.25">
      <c r="H26" s="9" t="s">
        <v>31</v>
      </c>
      <c r="I26" s="10">
        <f>SUM(I20:I25)</f>
        <v>0</v>
      </c>
      <c r="J26" s="10">
        <f>SUM(J20:J25)</f>
        <v>0</v>
      </c>
      <c r="L26" s="45"/>
      <c r="M26" s="45"/>
      <c r="N26" s="12"/>
      <c r="O26" s="12"/>
      <c r="Q26" s="9" t="s">
        <v>31</v>
      </c>
      <c r="R26" s="10">
        <f>SUM(R20:R25)</f>
        <v>0</v>
      </c>
      <c r="S26" s="10">
        <f>SUM(S20:S25)</f>
        <v>0</v>
      </c>
      <c r="W26" s="43"/>
      <c r="X26" s="44"/>
      <c r="Y26" s="1" t="str">
        <f t="shared" si="2"/>
        <v>$00 
0%</v>
      </c>
    </row>
    <row r="27" spans="1:26" ht="16.899999999999999" customHeight="1" x14ac:dyDescent="0.25">
      <c r="H27" s="11"/>
      <c r="I27" s="11"/>
      <c r="J27" s="11"/>
      <c r="L27" s="45"/>
      <c r="M27" s="45"/>
      <c r="N27" s="12"/>
      <c r="O27" s="12"/>
      <c r="Q27" s="11"/>
      <c r="R27" s="11"/>
      <c r="S27" s="11"/>
      <c r="W27" s="43"/>
      <c r="X27" s="44"/>
      <c r="Y27" s="1" t="str">
        <f t="shared" si="2"/>
        <v>$00 
0%</v>
      </c>
    </row>
    <row r="28" spans="1:26" ht="16.899999999999999" customHeight="1" x14ac:dyDescent="0.25">
      <c r="H28" s="7"/>
      <c r="I28" s="7"/>
      <c r="J28" s="7"/>
      <c r="L28" s="45"/>
      <c r="M28" s="45"/>
      <c r="N28" s="12"/>
      <c r="O28" s="12"/>
      <c r="Q28" s="11"/>
      <c r="R28" s="11"/>
      <c r="S28" s="11"/>
      <c r="W28" s="43"/>
      <c r="X28" s="44"/>
      <c r="Y28" s="1" t="str">
        <f t="shared" si="2"/>
        <v>$00 
0%</v>
      </c>
    </row>
    <row r="29" spans="1:26" ht="16.899999999999999" customHeight="1" x14ac:dyDescent="0.25">
      <c r="H29" s="4" t="s">
        <v>33</v>
      </c>
      <c r="L29" s="45"/>
      <c r="M29" s="45"/>
      <c r="N29" s="12"/>
      <c r="O29" s="12"/>
      <c r="Q29" s="4" t="s">
        <v>3</v>
      </c>
      <c r="R29" s="4"/>
      <c r="S29" s="4"/>
      <c r="W29" s="44"/>
      <c r="X29" s="43"/>
    </row>
    <row r="30" spans="1:26" ht="16.899999999999999" customHeight="1" x14ac:dyDescent="0.25">
      <c r="H30" s="5" t="s">
        <v>50</v>
      </c>
      <c r="I30" s="6" t="s">
        <v>5</v>
      </c>
      <c r="J30" s="6" t="s">
        <v>6</v>
      </c>
      <c r="L30" s="45"/>
      <c r="M30" s="45"/>
      <c r="N30" s="12"/>
      <c r="O30" s="12"/>
      <c r="Q30" s="5" t="s">
        <v>50</v>
      </c>
      <c r="R30" s="6" t="s">
        <v>5</v>
      </c>
      <c r="S30" s="6" t="s">
        <v>7</v>
      </c>
    </row>
    <row r="31" spans="1:26" ht="16.899999999999999" customHeight="1" x14ac:dyDescent="0.25">
      <c r="H31" s="45"/>
      <c r="I31" s="12"/>
      <c r="J31" s="12"/>
      <c r="L31" s="45"/>
      <c r="M31" s="45"/>
      <c r="N31" s="12"/>
      <c r="O31" s="12"/>
      <c r="Q31" s="45"/>
      <c r="R31" s="12"/>
      <c r="S31" s="12"/>
    </row>
    <row r="32" spans="1:26" ht="16.899999999999999" customHeight="1" x14ac:dyDescent="0.25">
      <c r="H32" s="45"/>
      <c r="I32" s="12"/>
      <c r="J32" s="12"/>
      <c r="L32" s="45"/>
      <c r="M32" s="45"/>
      <c r="N32" s="12"/>
      <c r="O32" s="12"/>
      <c r="Q32" s="45"/>
      <c r="R32" s="12"/>
      <c r="S32" s="12"/>
    </row>
    <row r="33" spans="8:23" ht="16.899999999999999" customHeight="1" x14ac:dyDescent="0.25">
      <c r="H33" s="45"/>
      <c r="I33" s="12"/>
      <c r="J33" s="12"/>
      <c r="L33" s="45"/>
      <c r="M33" s="45"/>
      <c r="N33" s="12"/>
      <c r="O33" s="12"/>
      <c r="Q33" s="45"/>
      <c r="R33" s="12"/>
      <c r="S33" s="12"/>
    </row>
    <row r="34" spans="8:23" ht="16.899999999999999" customHeight="1" x14ac:dyDescent="0.25">
      <c r="H34" s="45"/>
      <c r="I34" s="12"/>
      <c r="J34" s="12"/>
      <c r="L34" s="45"/>
      <c r="M34" s="45"/>
      <c r="N34" s="12"/>
      <c r="O34" s="12"/>
      <c r="Q34" s="45"/>
      <c r="R34" s="12"/>
      <c r="S34" s="12"/>
    </row>
    <row r="35" spans="8:23" ht="16.899999999999999" customHeight="1" x14ac:dyDescent="0.25">
      <c r="H35" s="45"/>
      <c r="I35" s="12"/>
      <c r="J35" s="12"/>
      <c r="L35" s="45"/>
      <c r="M35" s="45"/>
      <c r="N35" s="12"/>
      <c r="O35" s="12"/>
      <c r="Q35" s="45"/>
      <c r="R35" s="12"/>
      <c r="S35" s="12"/>
    </row>
    <row r="36" spans="8:23" s="7" customFormat="1" ht="16.899999999999999" customHeight="1" x14ac:dyDescent="0.25">
      <c r="H36" s="45"/>
      <c r="I36" s="12"/>
      <c r="J36" s="12"/>
      <c r="K36" s="1"/>
      <c r="L36" s="45"/>
      <c r="M36" s="45"/>
      <c r="N36" s="12"/>
      <c r="O36" s="12"/>
      <c r="Q36" s="45"/>
      <c r="R36" s="12"/>
      <c r="S36" s="12"/>
      <c r="T36" s="1"/>
      <c r="U36" s="1"/>
      <c r="V36" s="1"/>
      <c r="W36" s="1"/>
    </row>
    <row r="37" spans="8:23" ht="16.899999999999999" customHeight="1" x14ac:dyDescent="0.25">
      <c r="H37" s="9" t="s">
        <v>31</v>
      </c>
      <c r="I37" s="10">
        <f>SUM(I31:I36)</f>
        <v>0</v>
      </c>
      <c r="J37" s="10">
        <f>SUM(J31:J36)</f>
        <v>0</v>
      </c>
      <c r="K37" s="7"/>
      <c r="L37" s="9" t="s">
        <v>31</v>
      </c>
      <c r="M37" s="9"/>
      <c r="N37" s="10">
        <f>SUM(N20:N36)</f>
        <v>0</v>
      </c>
      <c r="O37" s="10">
        <f>SUM(O20:O36)</f>
        <v>0</v>
      </c>
      <c r="Q37" s="9" t="s">
        <v>31</v>
      </c>
      <c r="R37" s="10">
        <f>SUM(R31:R36)</f>
        <v>0</v>
      </c>
      <c r="S37" s="10">
        <f>SUM(S31:S36)</f>
        <v>0</v>
      </c>
    </row>
    <row r="38" spans="8:23" ht="16.899999999999999" customHeight="1" x14ac:dyDescent="0.25"/>
    <row r="39" spans="8:23" ht="16.899999999999999" customHeight="1" x14ac:dyDescent="0.25">
      <c r="H39" s="68" t="str">
        <f>Dropdowns!$D$6</f>
        <v xml:space="preserve">This budget planner is based on the accuracy and completeness of the data you have entered, is for illustrative and general information purposes only, and is not intended to provide specific financial, legal, tax, investment planning or other advice. Speak with your financial advisor to ensure that your strategy takes into account your personal circumstances and meets your financial needs. Vancity does not make any express or implied warranties or representations with respect to any information or results in connection with the budget planner. Vancity will not be liable for any losses or damages arising from any errors or omissions in any information or results, or any action or decision made by you in reliance on any information or results. </v>
      </c>
      <c r="I39" s="68"/>
      <c r="J39" s="68"/>
      <c r="K39" s="68"/>
      <c r="L39" s="68"/>
      <c r="M39" s="68"/>
      <c r="N39" s="68"/>
      <c r="O39" s="68"/>
      <c r="P39" s="68"/>
      <c r="Q39" s="68"/>
    </row>
    <row r="40" spans="8:23" ht="16.899999999999999" customHeight="1" x14ac:dyDescent="0.25">
      <c r="H40" s="68"/>
      <c r="I40" s="68"/>
      <c r="J40" s="68"/>
      <c r="K40" s="68"/>
      <c r="L40" s="68"/>
      <c r="M40" s="68"/>
      <c r="N40" s="68"/>
      <c r="O40" s="68"/>
      <c r="P40" s="68"/>
      <c r="Q40" s="68"/>
    </row>
    <row r="41" spans="8:23" ht="16.899999999999999" customHeight="1" x14ac:dyDescent="0.25">
      <c r="H41" s="68"/>
      <c r="I41" s="68"/>
      <c r="J41" s="68"/>
      <c r="K41" s="68"/>
      <c r="L41" s="68"/>
      <c r="M41" s="68"/>
      <c r="N41" s="68"/>
      <c r="O41" s="68"/>
      <c r="P41" s="68"/>
      <c r="Q41" s="68"/>
    </row>
    <row r="42" spans="8:23" ht="16.899999999999999" customHeight="1" x14ac:dyDescent="0.25">
      <c r="H42" s="68"/>
      <c r="I42" s="68"/>
      <c r="J42" s="68"/>
      <c r="K42" s="68"/>
      <c r="L42" s="68"/>
      <c r="M42" s="68"/>
      <c r="N42" s="68"/>
      <c r="O42" s="68"/>
      <c r="P42" s="68"/>
      <c r="Q42" s="68"/>
    </row>
  </sheetData>
  <sheetProtection algorithmName="SHA-512" hashValue="Wl8CrJ0ydMevq5BZZuA+d7hAMOzdKdYP9WBkDZ3SeA3uhfBg5tbgZL4REvADsnFDX9ht5JJTOCf0aJ+r5CFsqQ==" saltValue="+Q8C+jzcCFNelGBLVqF9KQ==" spinCount="100000" sheet="1" selectLockedCells="1"/>
  <mergeCells count="16">
    <mergeCell ref="H39:Q42"/>
    <mergeCell ref="C12:E12"/>
    <mergeCell ref="C4:E4"/>
    <mergeCell ref="C5:E5"/>
    <mergeCell ref="C6:E6"/>
    <mergeCell ref="C7:E7"/>
    <mergeCell ref="C8:E8"/>
    <mergeCell ref="C19:E19"/>
    <mergeCell ref="C20:E20"/>
    <mergeCell ref="C21:E21"/>
    <mergeCell ref="C13:E13"/>
    <mergeCell ref="C14:E14"/>
    <mergeCell ref="C15:E15"/>
    <mergeCell ref="C16:E16"/>
    <mergeCell ref="C17:E17"/>
    <mergeCell ref="C18:E18"/>
  </mergeCells>
  <dataValidations count="1">
    <dataValidation type="list" allowBlank="1" showInputMessage="1" sqref="L20:L36" xr:uid="{48E3643C-93BF-4549-BFA7-F5BA8671D943}">
      <formula1>Categories_Table</formula1>
    </dataValidation>
  </dataValidations>
  <printOptions horizontalCentered="1" verticalCentered="1"/>
  <pageMargins left="0.5" right="0.5" top="0.5" bottom="0.5" header="0.3" footer="0.3"/>
  <pageSetup scale="59" orientation="landscape" horizontalDpi="90" verticalDpi="90" r:id="rId1"/>
  <drawing r:id="rId2"/>
  <legacyDrawing r:id="rId3"/>
  <mc:AlternateContent xmlns:mc="http://schemas.openxmlformats.org/markup-compatibility/2006">
    <mc:Choice Requires="x14">
      <controls>
        <mc:AlternateContent xmlns:mc="http://schemas.openxmlformats.org/markup-compatibility/2006">
          <mc:Choice Requires="x14">
            <control shapeId="22529" r:id="rId4" name="Check Box 1">
              <controlPr defaultSize="0" autoFill="0" autoLine="0" autoPict="0">
                <anchor moveWithCells="1">
                  <from>
                    <xdr:col>1</xdr:col>
                    <xdr:colOff>19050</xdr:colOff>
                    <xdr:row>3</xdr:row>
                    <xdr:rowOff>19050</xdr:rowOff>
                  </from>
                  <to>
                    <xdr:col>2</xdr:col>
                    <xdr:colOff>38100</xdr:colOff>
                    <xdr:row>4</xdr:row>
                    <xdr:rowOff>19050</xdr:rowOff>
                  </to>
                </anchor>
              </controlPr>
            </control>
          </mc:Choice>
        </mc:AlternateContent>
        <mc:AlternateContent xmlns:mc="http://schemas.openxmlformats.org/markup-compatibility/2006">
          <mc:Choice Requires="x14">
            <control shapeId="22530" r:id="rId5" name="Check Box 2">
              <controlPr defaultSize="0" autoFill="0" autoLine="0" autoPict="0">
                <anchor moveWithCells="1">
                  <from>
                    <xdr:col>1</xdr:col>
                    <xdr:colOff>19050</xdr:colOff>
                    <xdr:row>4</xdr:row>
                    <xdr:rowOff>19050</xdr:rowOff>
                  </from>
                  <to>
                    <xdr:col>2</xdr:col>
                    <xdr:colOff>38100</xdr:colOff>
                    <xdr:row>5</xdr:row>
                    <xdr:rowOff>19050</xdr:rowOff>
                  </to>
                </anchor>
              </controlPr>
            </control>
          </mc:Choice>
        </mc:AlternateContent>
        <mc:AlternateContent xmlns:mc="http://schemas.openxmlformats.org/markup-compatibility/2006">
          <mc:Choice Requires="x14">
            <control shapeId="22531" r:id="rId6" name="Check Box 3">
              <controlPr defaultSize="0" autoFill="0" autoLine="0" autoPict="0">
                <anchor moveWithCells="1">
                  <from>
                    <xdr:col>1</xdr:col>
                    <xdr:colOff>19050</xdr:colOff>
                    <xdr:row>5</xdr:row>
                    <xdr:rowOff>19050</xdr:rowOff>
                  </from>
                  <to>
                    <xdr:col>2</xdr:col>
                    <xdr:colOff>38100</xdr:colOff>
                    <xdr:row>6</xdr:row>
                    <xdr:rowOff>19050</xdr:rowOff>
                  </to>
                </anchor>
              </controlPr>
            </control>
          </mc:Choice>
        </mc:AlternateContent>
        <mc:AlternateContent xmlns:mc="http://schemas.openxmlformats.org/markup-compatibility/2006">
          <mc:Choice Requires="x14">
            <control shapeId="22532" r:id="rId7" name="Check Box 4">
              <controlPr defaultSize="0" autoFill="0" autoLine="0" autoPict="0">
                <anchor moveWithCells="1">
                  <from>
                    <xdr:col>1</xdr:col>
                    <xdr:colOff>19050</xdr:colOff>
                    <xdr:row>6</xdr:row>
                    <xdr:rowOff>19050</xdr:rowOff>
                  </from>
                  <to>
                    <xdr:col>2</xdr:col>
                    <xdr:colOff>38100</xdr:colOff>
                    <xdr:row>7</xdr:row>
                    <xdr:rowOff>19050</xdr:rowOff>
                  </to>
                </anchor>
              </controlPr>
            </control>
          </mc:Choice>
        </mc:AlternateContent>
        <mc:AlternateContent xmlns:mc="http://schemas.openxmlformats.org/markup-compatibility/2006">
          <mc:Choice Requires="x14">
            <control shapeId="22533" r:id="rId8" name="Check Box 5">
              <controlPr defaultSize="0" autoFill="0" autoLine="0" autoPict="0">
                <anchor moveWithCells="1">
                  <from>
                    <xdr:col>1</xdr:col>
                    <xdr:colOff>19050</xdr:colOff>
                    <xdr:row>7</xdr:row>
                    <xdr:rowOff>19050</xdr:rowOff>
                  </from>
                  <to>
                    <xdr:col>2</xdr:col>
                    <xdr:colOff>38100</xdr:colOff>
                    <xdr:row>8</xdr:row>
                    <xdr:rowOff>19050</xdr:rowOff>
                  </to>
                </anchor>
              </controlPr>
            </control>
          </mc:Choice>
        </mc:AlternateContent>
        <mc:AlternateContent xmlns:mc="http://schemas.openxmlformats.org/markup-compatibility/2006">
          <mc:Choice Requires="x14">
            <control shapeId="22534" r:id="rId9" name="Check Box 6">
              <controlPr defaultSize="0" autoFill="0" autoLine="0" autoPict="0">
                <anchor moveWithCells="1">
                  <from>
                    <xdr:col>1</xdr:col>
                    <xdr:colOff>19050</xdr:colOff>
                    <xdr:row>11</xdr:row>
                    <xdr:rowOff>19050</xdr:rowOff>
                  </from>
                  <to>
                    <xdr:col>2</xdr:col>
                    <xdr:colOff>38100</xdr:colOff>
                    <xdr:row>12</xdr:row>
                    <xdr:rowOff>19050</xdr:rowOff>
                  </to>
                </anchor>
              </controlPr>
            </control>
          </mc:Choice>
        </mc:AlternateContent>
        <mc:AlternateContent xmlns:mc="http://schemas.openxmlformats.org/markup-compatibility/2006">
          <mc:Choice Requires="x14">
            <control shapeId="22535" r:id="rId10" name="Check Box 7">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22536" r:id="rId11" name="Check Box 8">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22537" r:id="rId12" name="Check Box 9">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22538" r:id="rId13" name="Check Box 10">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22539" r:id="rId14" name="Check Box 11">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22540" r:id="rId15" name="Check Box 12">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22541" r:id="rId16" name="Check Box 13">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22542" r:id="rId17" name="Check Box 14">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22543" r:id="rId18" name="Check Box 15">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mc:AlternateContent xmlns:mc="http://schemas.openxmlformats.org/markup-compatibility/2006">
          <mc:Choice Requires="x14">
            <control shapeId="22544" r:id="rId19" name="Check Box 16">
              <controlPr defaultSize="0" autoFill="0" autoLine="0" autoPict="0">
                <anchor moveWithCells="1">
                  <from>
                    <xdr:col>1</xdr:col>
                    <xdr:colOff>19050</xdr:colOff>
                    <xdr:row>12</xdr:row>
                    <xdr:rowOff>19050</xdr:rowOff>
                  </from>
                  <to>
                    <xdr:col>2</xdr:col>
                    <xdr:colOff>38100</xdr:colOff>
                    <xdr:row>13</xdr:row>
                    <xdr:rowOff>19050</xdr:rowOff>
                  </to>
                </anchor>
              </controlPr>
            </control>
          </mc:Choice>
        </mc:AlternateContent>
        <mc:AlternateContent xmlns:mc="http://schemas.openxmlformats.org/markup-compatibility/2006">
          <mc:Choice Requires="x14">
            <control shapeId="22545" r:id="rId20" name="Check Box 17">
              <controlPr defaultSize="0" autoFill="0" autoLine="0" autoPict="0">
                <anchor moveWithCells="1">
                  <from>
                    <xdr:col>1</xdr:col>
                    <xdr:colOff>19050</xdr:colOff>
                    <xdr:row>13</xdr:row>
                    <xdr:rowOff>19050</xdr:rowOff>
                  </from>
                  <to>
                    <xdr:col>2</xdr:col>
                    <xdr:colOff>38100</xdr:colOff>
                    <xdr:row>14</xdr:row>
                    <xdr:rowOff>19050</xdr:rowOff>
                  </to>
                </anchor>
              </controlPr>
            </control>
          </mc:Choice>
        </mc:AlternateContent>
        <mc:AlternateContent xmlns:mc="http://schemas.openxmlformats.org/markup-compatibility/2006">
          <mc:Choice Requires="x14">
            <control shapeId="22546" r:id="rId21" name="Check Box 18">
              <controlPr defaultSize="0" autoFill="0" autoLine="0" autoPict="0">
                <anchor moveWithCells="1">
                  <from>
                    <xdr:col>1</xdr:col>
                    <xdr:colOff>19050</xdr:colOff>
                    <xdr:row>14</xdr:row>
                    <xdr:rowOff>19050</xdr:rowOff>
                  </from>
                  <to>
                    <xdr:col>2</xdr:col>
                    <xdr:colOff>38100</xdr:colOff>
                    <xdr:row>15</xdr:row>
                    <xdr:rowOff>19050</xdr:rowOff>
                  </to>
                </anchor>
              </controlPr>
            </control>
          </mc:Choice>
        </mc:AlternateContent>
        <mc:AlternateContent xmlns:mc="http://schemas.openxmlformats.org/markup-compatibility/2006">
          <mc:Choice Requires="x14">
            <control shapeId="22547" r:id="rId22" name="Check Box 19">
              <controlPr defaultSize="0" autoFill="0" autoLine="0" autoPict="0">
                <anchor moveWithCells="1">
                  <from>
                    <xdr:col>1</xdr:col>
                    <xdr:colOff>19050</xdr:colOff>
                    <xdr:row>15</xdr:row>
                    <xdr:rowOff>19050</xdr:rowOff>
                  </from>
                  <to>
                    <xdr:col>2</xdr:col>
                    <xdr:colOff>38100</xdr:colOff>
                    <xdr:row>16</xdr:row>
                    <xdr:rowOff>19050</xdr:rowOff>
                  </to>
                </anchor>
              </controlPr>
            </control>
          </mc:Choice>
        </mc:AlternateContent>
        <mc:AlternateContent xmlns:mc="http://schemas.openxmlformats.org/markup-compatibility/2006">
          <mc:Choice Requires="x14">
            <control shapeId="22548" r:id="rId23" name="Check Box 20">
              <controlPr defaultSize="0" autoFill="0" autoLine="0" autoPict="0">
                <anchor moveWithCells="1">
                  <from>
                    <xdr:col>1</xdr:col>
                    <xdr:colOff>19050</xdr:colOff>
                    <xdr:row>16</xdr:row>
                    <xdr:rowOff>19050</xdr:rowOff>
                  </from>
                  <to>
                    <xdr:col>2</xdr:col>
                    <xdr:colOff>38100</xdr:colOff>
                    <xdr:row>17</xdr:row>
                    <xdr:rowOff>19050</xdr:rowOff>
                  </to>
                </anchor>
              </controlPr>
            </control>
          </mc:Choice>
        </mc:AlternateContent>
        <mc:AlternateContent xmlns:mc="http://schemas.openxmlformats.org/markup-compatibility/2006">
          <mc:Choice Requires="x14">
            <control shapeId="22549" r:id="rId24" name="Check Box 21">
              <controlPr defaultSize="0" autoFill="0" autoLine="0" autoPict="0">
                <anchor moveWithCells="1">
                  <from>
                    <xdr:col>1</xdr:col>
                    <xdr:colOff>19050</xdr:colOff>
                    <xdr:row>17</xdr:row>
                    <xdr:rowOff>19050</xdr:rowOff>
                  </from>
                  <to>
                    <xdr:col>2</xdr:col>
                    <xdr:colOff>38100</xdr:colOff>
                    <xdr:row>18</xdr:row>
                    <xdr:rowOff>19050</xdr:rowOff>
                  </to>
                </anchor>
              </controlPr>
            </control>
          </mc:Choice>
        </mc:AlternateContent>
        <mc:AlternateContent xmlns:mc="http://schemas.openxmlformats.org/markup-compatibility/2006">
          <mc:Choice Requires="x14">
            <control shapeId="22550" r:id="rId25" name="Check Box 22">
              <controlPr defaultSize="0" autoFill="0" autoLine="0" autoPict="0">
                <anchor moveWithCells="1">
                  <from>
                    <xdr:col>1</xdr:col>
                    <xdr:colOff>19050</xdr:colOff>
                    <xdr:row>18</xdr:row>
                    <xdr:rowOff>19050</xdr:rowOff>
                  </from>
                  <to>
                    <xdr:col>2</xdr:col>
                    <xdr:colOff>38100</xdr:colOff>
                    <xdr:row>19</xdr:row>
                    <xdr:rowOff>19050</xdr:rowOff>
                  </to>
                </anchor>
              </controlPr>
            </control>
          </mc:Choice>
        </mc:AlternateContent>
        <mc:AlternateContent xmlns:mc="http://schemas.openxmlformats.org/markup-compatibility/2006">
          <mc:Choice Requires="x14">
            <control shapeId="22551" r:id="rId26" name="Check Box 23">
              <controlPr defaultSize="0" autoFill="0" autoLine="0" autoPict="0">
                <anchor moveWithCells="1">
                  <from>
                    <xdr:col>1</xdr:col>
                    <xdr:colOff>19050</xdr:colOff>
                    <xdr:row>19</xdr:row>
                    <xdr:rowOff>19050</xdr:rowOff>
                  </from>
                  <to>
                    <xdr:col>2</xdr:col>
                    <xdr:colOff>38100</xdr:colOff>
                    <xdr:row>20</xdr:row>
                    <xdr:rowOff>19050</xdr:rowOff>
                  </to>
                </anchor>
              </controlPr>
            </control>
          </mc:Choice>
        </mc:AlternateContent>
        <mc:AlternateContent xmlns:mc="http://schemas.openxmlformats.org/markup-compatibility/2006">
          <mc:Choice Requires="x14">
            <control shapeId="22552" r:id="rId27" name="Check Box 24">
              <controlPr defaultSize="0" autoFill="0" autoLine="0" autoPict="0">
                <anchor moveWithCells="1">
                  <from>
                    <xdr:col>1</xdr:col>
                    <xdr:colOff>19050</xdr:colOff>
                    <xdr:row>20</xdr:row>
                    <xdr:rowOff>19050</xdr:rowOff>
                  </from>
                  <to>
                    <xdr:col>2</xdr:col>
                    <xdr:colOff>38100</xdr:colOff>
                    <xdr:row>21</xdr:row>
                    <xdr:rowOff>19050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C107B-C199-43D2-8D02-508576F34B3E}">
  <sheetPr codeName="Sheet10"/>
  <dimension ref="A1:K53"/>
  <sheetViews>
    <sheetView workbookViewId="0">
      <selection activeCell="D16" sqref="D16"/>
    </sheetView>
  </sheetViews>
  <sheetFormatPr defaultColWidth="0" defaultRowHeight="15" x14ac:dyDescent="0.25"/>
  <cols>
    <col min="1" max="1" width="28.7109375" style="14" customWidth="1"/>
    <col min="2" max="2" width="22.28515625" style="14" bestFit="1" customWidth="1"/>
    <col min="3" max="3" width="8.7109375" style="14" customWidth="1"/>
    <col min="4" max="4" width="24.7109375" style="14" customWidth="1"/>
    <col min="5" max="5" width="8.7109375" style="14" customWidth="1"/>
    <col min="6" max="6" width="24.7109375" style="14" customWidth="1"/>
    <col min="7" max="7" width="8.7109375" style="14" customWidth="1"/>
    <col min="8" max="8" width="37.7109375" style="14" customWidth="1"/>
    <col min="9" max="9" width="3.140625" style="14" customWidth="1"/>
    <col min="10" max="10" width="8.7109375" style="14" hidden="1" customWidth="1"/>
    <col min="11" max="11" width="0" style="14" hidden="1" customWidth="1"/>
    <col min="12" max="16384" width="8.7109375" style="14" hidden="1"/>
  </cols>
  <sheetData>
    <row r="1" spans="1:11" s="13" customFormat="1" ht="61.9" customHeight="1" x14ac:dyDescent="0.25">
      <c r="A1" s="54" t="s">
        <v>56</v>
      </c>
    </row>
    <row r="4" spans="1:11" x14ac:dyDescent="0.25">
      <c r="A4" s="14" t="s">
        <v>57</v>
      </c>
      <c r="B4" s="31" t="s">
        <v>58</v>
      </c>
      <c r="D4" s="31" t="s">
        <v>59</v>
      </c>
      <c r="J4" s="31"/>
      <c r="K4" s="31"/>
    </row>
    <row r="6" spans="1:11" ht="14.65" customHeight="1" x14ac:dyDescent="0.25">
      <c r="A6" s="14" t="s">
        <v>60</v>
      </c>
      <c r="B6" s="15" t="s">
        <v>61</v>
      </c>
      <c r="D6" s="69" t="s">
        <v>62</v>
      </c>
      <c r="E6" s="70"/>
      <c r="F6" s="70"/>
      <c r="G6" s="70"/>
      <c r="H6" s="71"/>
      <c r="J6" s="56"/>
    </row>
    <row r="7" spans="1:11" x14ac:dyDescent="0.25">
      <c r="A7" s="14" t="s">
        <v>63</v>
      </c>
      <c r="B7" s="15" t="s">
        <v>64</v>
      </c>
      <c r="D7" s="72"/>
      <c r="E7" s="73"/>
      <c r="F7" s="73"/>
      <c r="G7" s="73"/>
      <c r="H7" s="74"/>
      <c r="J7" s="57"/>
    </row>
    <row r="8" spans="1:11" x14ac:dyDescent="0.25">
      <c r="B8" s="15" t="s">
        <v>65</v>
      </c>
      <c r="D8" s="72"/>
      <c r="E8" s="73"/>
      <c r="F8" s="73"/>
      <c r="G8" s="73"/>
      <c r="H8" s="74"/>
      <c r="J8" s="57"/>
    </row>
    <row r="9" spans="1:11" x14ac:dyDescent="0.25">
      <c r="B9" s="15" t="s">
        <v>66</v>
      </c>
      <c r="D9" s="75"/>
      <c r="E9" s="76"/>
      <c r="F9" s="76"/>
      <c r="G9" s="76"/>
      <c r="H9" s="77"/>
      <c r="J9" s="58"/>
    </row>
    <row r="10" spans="1:11" x14ac:dyDescent="0.25">
      <c r="B10" s="15" t="s">
        <v>67</v>
      </c>
    </row>
    <row r="11" spans="1:11" x14ac:dyDescent="0.25">
      <c r="B11" s="15" t="s">
        <v>68</v>
      </c>
    </row>
    <row r="12" spans="1:11" x14ac:dyDescent="0.25">
      <c r="B12" s="15" t="s">
        <v>69</v>
      </c>
    </row>
    <row r="13" spans="1:11" x14ac:dyDescent="0.25">
      <c r="B13" s="15" t="s">
        <v>70</v>
      </c>
    </row>
    <row r="14" spans="1:11" x14ac:dyDescent="0.25">
      <c r="B14" s="15" t="s">
        <v>71</v>
      </c>
    </row>
    <row r="15" spans="1:11" x14ac:dyDescent="0.25">
      <c r="B15" s="15" t="s">
        <v>72</v>
      </c>
    </row>
    <row r="16" spans="1:11" x14ac:dyDescent="0.25">
      <c r="B16" s="15" t="s">
        <v>73</v>
      </c>
    </row>
    <row r="17" spans="2:2" x14ac:dyDescent="0.25">
      <c r="B17" s="15" t="s">
        <v>74</v>
      </c>
    </row>
    <row r="18" spans="2:2" x14ac:dyDescent="0.25">
      <c r="B18" s="15" t="s">
        <v>75</v>
      </c>
    </row>
    <row r="19" spans="2:2" x14ac:dyDescent="0.25">
      <c r="B19" s="15" t="s">
        <v>76</v>
      </c>
    </row>
    <row r="20" spans="2:2" x14ac:dyDescent="0.25">
      <c r="B20" s="15" t="s">
        <v>77</v>
      </c>
    </row>
    <row r="21" spans="2:2" x14ac:dyDescent="0.25">
      <c r="B21" s="15" t="s">
        <v>78</v>
      </c>
    </row>
    <row r="22" spans="2:2" x14ac:dyDescent="0.25">
      <c r="B22" s="15" t="s">
        <v>79</v>
      </c>
    </row>
    <row r="23" spans="2:2" x14ac:dyDescent="0.25">
      <c r="B23" s="15" t="s">
        <v>80</v>
      </c>
    </row>
    <row r="24" spans="2:2" x14ac:dyDescent="0.25">
      <c r="B24" s="15" t="s">
        <v>81</v>
      </c>
    </row>
    <row r="25" spans="2:2" x14ac:dyDescent="0.25">
      <c r="B25" s="15" t="s">
        <v>82</v>
      </c>
    </row>
    <row r="26" spans="2:2" x14ac:dyDescent="0.25">
      <c r="B26" s="15" t="s">
        <v>83</v>
      </c>
    </row>
    <row r="27" spans="2:2" x14ac:dyDescent="0.25">
      <c r="B27" s="15" t="s">
        <v>84</v>
      </c>
    </row>
    <row r="28" spans="2:2" x14ac:dyDescent="0.25">
      <c r="B28" s="15" t="s">
        <v>85</v>
      </c>
    </row>
    <row r="29" spans="2:2" x14ac:dyDescent="0.25">
      <c r="B29" s="15" t="s">
        <v>86</v>
      </c>
    </row>
    <row r="30" spans="2:2" x14ac:dyDescent="0.25">
      <c r="B30" s="15" t="s">
        <v>87</v>
      </c>
    </row>
    <row r="31" spans="2:2" x14ac:dyDescent="0.25">
      <c r="B31" s="15" t="s">
        <v>88</v>
      </c>
    </row>
    <row r="32" spans="2:2" x14ac:dyDescent="0.25">
      <c r="B32" s="15" t="s">
        <v>89</v>
      </c>
    </row>
    <row r="33" spans="2:2" x14ac:dyDescent="0.25">
      <c r="B33" s="15" t="s">
        <v>90</v>
      </c>
    </row>
    <row r="34" spans="2:2" x14ac:dyDescent="0.25">
      <c r="B34" s="15" t="s">
        <v>91</v>
      </c>
    </row>
    <row r="35" spans="2:2" x14ac:dyDescent="0.25">
      <c r="B35" s="15" t="s">
        <v>92</v>
      </c>
    </row>
    <row r="36" spans="2:2" x14ac:dyDescent="0.25">
      <c r="B36" s="15" t="s">
        <v>93</v>
      </c>
    </row>
    <row r="37" spans="2:2" x14ac:dyDescent="0.25">
      <c r="B37" s="15" t="s">
        <v>94</v>
      </c>
    </row>
    <row r="53" ht="14.65" customHeight="1" x14ac:dyDescent="0.25"/>
  </sheetData>
  <sheetProtection algorithmName="SHA-512" hashValue="rpgTNiZRs9fusddJbp3KtoDQWQ9QDAX+fHMPY5hQ1yy0IM9N6dHGGvWl7v90/T06cmb4lezHlaZMi3UGIuGqgg==" saltValue="ys6u7BF0HxeQoou7H50+Ow==" spinCount="100000" sheet="1" objects="1" scenarios="1"/>
  <mergeCells count="1">
    <mergeCell ref="D6:H9"/>
  </mergeCells>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4EB59-149C-44F0-ACDF-AC5C56E493AB}">
  <sheetPr codeName="Sheet11">
    <pageSetUpPr fitToPage="1"/>
  </sheetPr>
  <dimension ref="O2:Q11"/>
  <sheetViews>
    <sheetView topLeftCell="A2" workbookViewId="0">
      <selection activeCell="A14" sqref="A14"/>
    </sheetView>
  </sheetViews>
  <sheetFormatPr defaultColWidth="8.7109375" defaultRowHeight="15" x14ac:dyDescent="0.25"/>
  <cols>
    <col min="1" max="14" width="8.7109375" style="3"/>
    <col min="15" max="15" width="10.7109375" style="3" customWidth="1"/>
    <col min="16" max="16384" width="8.7109375" style="3"/>
  </cols>
  <sheetData>
    <row r="2" spans="15:17" ht="18.75" x14ac:dyDescent="0.3">
      <c r="O2" s="30" t="s">
        <v>95</v>
      </c>
    </row>
    <row r="3" spans="15:17" x14ac:dyDescent="0.25">
      <c r="O3" s="3" t="s">
        <v>96</v>
      </c>
      <c r="P3" s="24"/>
      <c r="Q3" s="3" t="s">
        <v>97</v>
      </c>
    </row>
    <row r="4" spans="15:17" x14ac:dyDescent="0.25">
      <c r="O4" s="3" t="s">
        <v>98</v>
      </c>
      <c r="P4" s="25"/>
      <c r="Q4" s="3" t="s">
        <v>99</v>
      </c>
    </row>
    <row r="5" spans="15:17" x14ac:dyDescent="0.25">
      <c r="O5" s="3" t="s">
        <v>100</v>
      </c>
      <c r="P5" s="26"/>
      <c r="Q5" s="3" t="s">
        <v>101</v>
      </c>
    </row>
    <row r="6" spans="15:17" x14ac:dyDescent="0.25">
      <c r="O6" s="3" t="s">
        <v>102</v>
      </c>
      <c r="P6" s="27"/>
      <c r="Q6" s="3" t="s">
        <v>103</v>
      </c>
    </row>
    <row r="7" spans="15:17" x14ac:dyDescent="0.25">
      <c r="O7" s="3" t="s">
        <v>104</v>
      </c>
      <c r="P7" s="28"/>
      <c r="Q7" s="3" t="s">
        <v>105</v>
      </c>
    </row>
    <row r="8" spans="15:17" x14ac:dyDescent="0.25">
      <c r="O8" s="3" t="s">
        <v>106</v>
      </c>
      <c r="P8" s="29"/>
      <c r="Q8" s="3" t="s">
        <v>107</v>
      </c>
    </row>
    <row r="9" spans="15:17" x14ac:dyDescent="0.25">
      <c r="O9" s="3" t="s">
        <v>108</v>
      </c>
      <c r="P9" s="23"/>
      <c r="Q9" s="3" t="s">
        <v>109</v>
      </c>
    </row>
    <row r="10" spans="15:17" x14ac:dyDescent="0.25">
      <c r="O10" s="3" t="s">
        <v>110</v>
      </c>
      <c r="P10" s="22"/>
      <c r="Q10" s="3" t="s">
        <v>111</v>
      </c>
    </row>
    <row r="11" spans="15:17" x14ac:dyDescent="0.25">
      <c r="O11" s="3" t="s">
        <v>112</v>
      </c>
      <c r="P11" s="21"/>
      <c r="Q11" s="3" t="s">
        <v>113</v>
      </c>
    </row>
  </sheetData>
  <sheetProtection algorithmName="SHA-512" hashValue="569in9hZJDjBU+eZaTom/IXMZoVHBYa0z48tUbNsQNpa/eP8KVx3ydfB6/O3gzghOiTqlOn9LKEZUorKs0LKSw==" saltValue="9+JCAB8nJwjn1Gx9xxGUrA==" spinCount="100000" sheet="1" objects="1" scenarios="1"/>
  <printOptions horizontalCentered="1" verticalCentered="1"/>
  <pageMargins left="0.5" right="0.5" top="0.5" bottom="0.5" header="0.3" footer="0.3"/>
  <pageSetup orientation="landscape" horizontalDpi="90" verticalDpi="90" r:id="rId1"/>
  <drawing r:id="rId2"/>
</worksheet>
</file>

<file path=docMetadata/LabelInfo.xml><?xml version="1.0" encoding="utf-8"?>
<clbl:labelList xmlns:clbl="http://schemas.microsoft.com/office/2020/mipLabelMetadata">
  <clbl:label id="{c7d3598d-ab4d-46fa-b261-206ec5cd7818}" enabled="0" method="" siteId="{c7d3598d-ab4d-46fa-b261-206ec5cd7818}"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12</vt:i4>
      </vt:variant>
    </vt:vector>
  </HeadingPairs>
  <TitlesOfParts>
    <vt:vector size="28" baseType="lpstr">
      <vt:lpstr>Start Here</vt:lpstr>
      <vt:lpstr>Annual Overview</vt:lpstr>
      <vt:lpstr>Jan</vt:lpstr>
      <vt:lpstr>Feb</vt:lpstr>
      <vt:lpstr>Mar</vt:lpstr>
      <vt:lpstr>Apr</vt:lpstr>
      <vt:lpstr>May</vt:lpstr>
      <vt:lpstr>Jun</vt:lpstr>
      <vt:lpstr>Jul</vt:lpstr>
      <vt:lpstr>Aug</vt:lpstr>
      <vt:lpstr>Sep</vt:lpstr>
      <vt:lpstr>Oct</vt:lpstr>
      <vt:lpstr>Nov</vt:lpstr>
      <vt:lpstr>Dec</vt:lpstr>
      <vt:lpstr>Dropdowns</vt:lpstr>
      <vt:lpstr>Temp Assets</vt:lpstr>
      <vt:lpstr>Apr!Categories_Table</vt:lpstr>
      <vt:lpstr>Aug!Categories_Table</vt:lpstr>
      <vt:lpstr>Dec!Categories_Table</vt:lpstr>
      <vt:lpstr>Feb!Categories_Table</vt:lpstr>
      <vt:lpstr>Jul!Categories_Table</vt:lpstr>
      <vt:lpstr>Jun!Categories_Table</vt:lpstr>
      <vt:lpstr>Mar!Categories_Table</vt:lpstr>
      <vt:lpstr>May!Categories_Table</vt:lpstr>
      <vt:lpstr>Nov!Categories_Table</vt:lpstr>
      <vt:lpstr>Oct!Categories_Table</vt:lpstr>
      <vt:lpstr>Sep!Categories_Table</vt:lpstr>
      <vt:lpstr>Categories_Table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dc:creator>
  <cp:keywords/>
  <dc:description/>
  <cp:lastModifiedBy>Amy Elderkin</cp:lastModifiedBy>
  <cp:revision/>
  <dcterms:created xsi:type="dcterms:W3CDTF">2015-06-05T18:17:20Z</dcterms:created>
  <dcterms:modified xsi:type="dcterms:W3CDTF">2024-08-02T20:48:55Z</dcterms:modified>
  <cp:category/>
  <cp:contentStatus/>
</cp:coreProperties>
</file>